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hidePivotFieldList="1"/>
  <xr:revisionPtr revIDLastSave="0" documentId="13_ncr:1_{10F65195-1A84-4C8C-88BF-37930310B93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ELATÓRIO DE SAÍDAS EPI'S" sheetId="2" r:id="rId1"/>
    <sheet name="DETALHAMENTO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5" i="1" l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255" i="1" l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44" i="1" l="1"/>
  <c r="A245" i="1"/>
  <c r="A246" i="1"/>
  <c r="A247" i="1"/>
  <c r="A248" i="1"/>
  <c r="A249" i="1"/>
  <c r="A250" i="1"/>
  <c r="A251" i="1"/>
  <c r="A252" i="1"/>
  <c r="A253" i="1"/>
  <c r="A254" i="1"/>
  <c r="A242" i="1" l="1"/>
  <c r="A243" i="1"/>
  <c r="J243" i="1"/>
  <c r="J242" i="1"/>
  <c r="A224" i="1" l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21" i="1" l="1"/>
  <c r="A222" i="1"/>
  <c r="A223" i="1"/>
  <c r="J223" i="1"/>
  <c r="J222" i="1"/>
  <c r="J221" i="1"/>
  <c r="A210" i="1" l="1"/>
  <c r="A211" i="1"/>
  <c r="A212" i="1"/>
  <c r="A213" i="1"/>
  <c r="A214" i="1"/>
  <c r="A215" i="1"/>
  <c r="A216" i="1"/>
  <c r="A217" i="1"/>
  <c r="A218" i="1"/>
  <c r="A219" i="1"/>
  <c r="A220" i="1"/>
  <c r="J220" i="1"/>
  <c r="J219" i="1"/>
  <c r="J218" i="1"/>
  <c r="J217" i="1"/>
  <c r="J216" i="1"/>
  <c r="J215" i="1"/>
  <c r="J214" i="1"/>
  <c r="J213" i="1"/>
  <c r="J212" i="1"/>
  <c r="J211" i="1"/>
  <c r="J210" i="1"/>
  <c r="A193" i="1" l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A168" i="1" l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3" i="1" l="1"/>
  <c r="A4" i="1"/>
  <c r="A5" i="1"/>
  <c r="A6" i="1"/>
  <c r="A7" i="1"/>
  <c r="A8" i="1"/>
  <c r="A9" i="1"/>
  <c r="A10" i="1"/>
  <c r="A11" i="1"/>
  <c r="A12" i="1"/>
  <c r="A13" i="1"/>
  <c r="A2" i="1"/>
</calcChain>
</file>

<file path=xl/sharedStrings.xml><?xml version="1.0" encoding="utf-8"?>
<sst xmlns="http://schemas.openxmlformats.org/spreadsheetml/2006/main" count="1345" uniqueCount="257">
  <si>
    <t>EPI FORNECIDO</t>
  </si>
  <si>
    <t xml:space="preserve">CÓDIGO </t>
  </si>
  <si>
    <t xml:space="preserve">DATA DA ENTREGA </t>
  </si>
  <si>
    <t xml:space="preserve">SERVIDOR </t>
  </si>
  <si>
    <t>DEPARTAMENTO</t>
  </si>
  <si>
    <t>QUANTIDADE</t>
  </si>
  <si>
    <t>UNIDADE</t>
  </si>
  <si>
    <t xml:space="preserve">VALOR UNIDATÁRIO </t>
  </si>
  <si>
    <t xml:space="preserve">VALOR TOTAL </t>
  </si>
  <si>
    <t xml:space="preserve">LUVA LATEX AMARELA </t>
  </si>
  <si>
    <t>GIULIA DUARTE</t>
  </si>
  <si>
    <t>DAG</t>
  </si>
  <si>
    <t>PAR</t>
  </si>
  <si>
    <t>LUVA PROCEDIMENTO P</t>
  </si>
  <si>
    <t>CAIXA</t>
  </si>
  <si>
    <t>ELIANA MARIA</t>
  </si>
  <si>
    <t>DZO</t>
  </si>
  <si>
    <t>BOTINA CINZA 44</t>
  </si>
  <si>
    <t>RENAN ROSA</t>
  </si>
  <si>
    <t>CAMISA POLO  P</t>
  </si>
  <si>
    <t xml:space="preserve">ANA CAROLINA </t>
  </si>
  <si>
    <t>DQI</t>
  </si>
  <si>
    <t>JALECO VERDE M</t>
  </si>
  <si>
    <t>CARTUCHO 6009 S</t>
  </si>
  <si>
    <t>ANA CAROLINA</t>
  </si>
  <si>
    <t xml:space="preserve">CONJUNTO DEFENSIVOS </t>
  </si>
  <si>
    <t>ANTÔNIO FONSECA</t>
  </si>
  <si>
    <t>CONJUNTO</t>
  </si>
  <si>
    <t>CALÇADO COMPOSITE 41</t>
  </si>
  <si>
    <t>CALÇADO COMPOSITE 43</t>
  </si>
  <si>
    <t>TARCISIO</t>
  </si>
  <si>
    <t>CAMISA POLO P</t>
  </si>
  <si>
    <t>EUDES LIMA</t>
  </si>
  <si>
    <t>DGTI</t>
  </si>
  <si>
    <t>PERÍODO</t>
  </si>
  <si>
    <t>CALÇADO COMPOSITE 40</t>
  </si>
  <si>
    <t>LAZARO SOBRINHO</t>
  </si>
  <si>
    <t>PROINFRA</t>
  </si>
  <si>
    <t>PROTETOR SOLAR FPS 30</t>
  </si>
  <si>
    <t>FRASCO</t>
  </si>
  <si>
    <t>CAMISA POLO G</t>
  </si>
  <si>
    <t>WLADIMIR DANIEL</t>
  </si>
  <si>
    <t>LUVA TRICOTADA</t>
  </si>
  <si>
    <t>BOTA PVC BRANCA 39</t>
  </si>
  <si>
    <t>LUVA PROCEDIMENTO M</t>
  </si>
  <si>
    <t>TACIELE MORI</t>
  </si>
  <si>
    <t xml:space="preserve">BIBLIOTECA </t>
  </si>
  <si>
    <t>CAMISA G</t>
  </si>
  <si>
    <t>JOÃO PAVIANI</t>
  </si>
  <si>
    <t>EDER DINIZ</t>
  </si>
  <si>
    <t>JAIRO PAVIANI</t>
  </si>
  <si>
    <t>FLAVIO MORAIS</t>
  </si>
  <si>
    <t xml:space="preserve">HAROLDO  REZENDE </t>
  </si>
  <si>
    <t>THIAGO WYKRET</t>
  </si>
  <si>
    <t>MARCO ANTÔNIO</t>
  </si>
  <si>
    <t>CAMISA MASCULINA - M</t>
  </si>
  <si>
    <t>MAIRA DE OLIVEIRA</t>
  </si>
  <si>
    <t>FERNANDO ELIAS</t>
  </si>
  <si>
    <t>JUNIOR ASSIS</t>
  </si>
  <si>
    <t>FLAVIA REIS</t>
  </si>
  <si>
    <t>DANILO SANTOS</t>
  </si>
  <si>
    <t>GLEISSON FREITAS</t>
  </si>
  <si>
    <t>ODEDE JESSE</t>
  </si>
  <si>
    <t>HALLEN ANJOS</t>
  </si>
  <si>
    <t xml:space="preserve">MARIA LUIZA DE LIMA </t>
  </si>
  <si>
    <t>PRAEC</t>
  </si>
  <si>
    <t>CAMISA MASCULINA - G</t>
  </si>
  <si>
    <t>TATIANA VON PINHO</t>
  </si>
  <si>
    <t>MAISA LIMA</t>
  </si>
  <si>
    <t>JULIANA SANTOS</t>
  </si>
  <si>
    <t>WALMIR ALVES</t>
  </si>
  <si>
    <t>LUVA PROCEDIMENTO NITRILICA AZUL M</t>
  </si>
  <si>
    <t>LIDIANY ZACARONI</t>
  </si>
  <si>
    <t>FILTRO RC 203</t>
  </si>
  <si>
    <t>UNIDADES</t>
  </si>
  <si>
    <t>ELIANA SANTOS</t>
  </si>
  <si>
    <t>JALECO BRANCO M</t>
  </si>
  <si>
    <t xml:space="preserve">ÓCULOS INCOLOR COMUM </t>
  </si>
  <si>
    <t>REPELENTE</t>
  </si>
  <si>
    <t>FLAVIO VIEIRA</t>
  </si>
  <si>
    <t>FRANCIANA PINHEIRO</t>
  </si>
  <si>
    <t>APOIO ERGONOMICO</t>
  </si>
  <si>
    <t>ANDREZZA SANTIAGO</t>
  </si>
  <si>
    <t>DNU</t>
  </si>
  <si>
    <t>JALECO VERDE G</t>
  </si>
  <si>
    <t>MARIA LUIZA ANDRADE</t>
  </si>
  <si>
    <t>DMA</t>
  </si>
  <si>
    <t>BRUNO OGANDO</t>
  </si>
  <si>
    <t>LUCIANO SOUZA</t>
  </si>
  <si>
    <t>DEN</t>
  </si>
  <si>
    <t>MÁSCARA PFF2 BRANCA</t>
  </si>
  <si>
    <t>LUVA NITRILICA VERDE M</t>
  </si>
  <si>
    <t>EVALDO MELO</t>
  </si>
  <si>
    <t xml:space="preserve">PROTETOR FACIAL TELA </t>
  </si>
  <si>
    <t>CARLOS COELHO</t>
  </si>
  <si>
    <t>PAULO CARVALHO</t>
  </si>
  <si>
    <t>DCS</t>
  </si>
  <si>
    <t>MÁSCARA CIRÚRGICA DESCARTÁVEL</t>
  </si>
  <si>
    <t>JALECO VERDE GG</t>
  </si>
  <si>
    <t>MARCELO VIOLA</t>
  </si>
  <si>
    <t>DRS</t>
  </si>
  <si>
    <t>LUVA PROCEDIMENTO G</t>
  </si>
  <si>
    <t xml:space="preserve">MARCIO NOGUEIRA </t>
  </si>
  <si>
    <t>MARIANA BONÉSIO</t>
  </si>
  <si>
    <t>ANDERSON DOUGLAS</t>
  </si>
  <si>
    <t>TRANSPORTE</t>
  </si>
  <si>
    <t xml:space="preserve">PROTETOR AUDITIVO PLUG </t>
  </si>
  <si>
    <t>BOTINA MARROM 40</t>
  </si>
  <si>
    <t>MARCIO LIMA</t>
  </si>
  <si>
    <t>ANTÔNIO VICENTE</t>
  </si>
  <si>
    <t>LORRAN</t>
  </si>
  <si>
    <t>DCF</t>
  </si>
  <si>
    <t>CARTUCHO 60926</t>
  </si>
  <si>
    <t>LUVA PVC VERDE (NITRILICA)</t>
  </si>
  <si>
    <t>LUVA PROCEDIMENTO NITRILICA AZUL G</t>
  </si>
  <si>
    <t>LIEGE JUNQUEIRA</t>
  </si>
  <si>
    <t>LUVA PROCEDIMENTO NITRILICA AZUL P</t>
  </si>
  <si>
    <t>SILAS DOMINGUES</t>
  </si>
  <si>
    <t>DEA</t>
  </si>
  <si>
    <t>PAULO GONÇALVES</t>
  </si>
  <si>
    <t>BOTA MARROM 43</t>
  </si>
  <si>
    <t>ÓCULOS INCOLOR AMPLA VISÃO</t>
  </si>
  <si>
    <t>PERNEIRA</t>
  </si>
  <si>
    <t>JALECO BRANCO G</t>
  </si>
  <si>
    <t xml:space="preserve">MAURO FARIA </t>
  </si>
  <si>
    <t>CALÇADO COMPOSITE PRETO 41</t>
  </si>
  <si>
    <t xml:space="preserve">AVENTAL DE PVC </t>
  </si>
  <si>
    <t>ANTÔNIO CHALFUN</t>
  </si>
  <si>
    <t>DBI</t>
  </si>
  <si>
    <t>EDER FURTADO</t>
  </si>
  <si>
    <t>PROTETOR FACIAL INCOLOR</t>
  </si>
  <si>
    <t>PAULO CUSTÓDIO</t>
  </si>
  <si>
    <t>DCA</t>
  </si>
  <si>
    <t>LEILA PIO</t>
  </si>
  <si>
    <t>ANNETE BOARI</t>
  </si>
  <si>
    <t>FLAVIA BRUZI</t>
  </si>
  <si>
    <t>PRGDP</t>
  </si>
  <si>
    <t>FLÁVIA BRUZI</t>
  </si>
  <si>
    <t>MARCELO CHAAMHUM</t>
  </si>
  <si>
    <t>ALEXANDRE</t>
  </si>
  <si>
    <t xml:space="preserve">WANDERSON </t>
  </si>
  <si>
    <t>WILSON ABREU</t>
  </si>
  <si>
    <t xml:space="preserve">JAYME MURAD </t>
  </si>
  <si>
    <t>DYEGO MARADONA</t>
  </si>
  <si>
    <t>PEDRO SEVERO</t>
  </si>
  <si>
    <t>ANTONIO FONSECA</t>
  </si>
  <si>
    <t>GIULIA DURTE</t>
  </si>
  <si>
    <t>JOSÉ LEANDRO</t>
  </si>
  <si>
    <t>ADILSON</t>
  </si>
  <si>
    <t>JOSÉ ANTÔNIO</t>
  </si>
  <si>
    <t>CALÇADO COMPOSITE 39</t>
  </si>
  <si>
    <t>ANTÔNIO HENRIQUE</t>
  </si>
  <si>
    <t>ANTÔNIO SEBASTIÃO</t>
  </si>
  <si>
    <t>MAURICIO</t>
  </si>
  <si>
    <t>DLA</t>
  </si>
  <si>
    <t>ADRIANO BRUZI</t>
  </si>
  <si>
    <t>RENZO VON PINHO</t>
  </si>
  <si>
    <t>LEONIDAS</t>
  </si>
  <si>
    <t>LUVA LÁTEX AMARELA</t>
  </si>
  <si>
    <t>PARES</t>
  </si>
  <si>
    <t>CSO</t>
  </si>
  <si>
    <t>JAYME MURAD</t>
  </si>
  <si>
    <t>GIULIANA DUARTE</t>
  </si>
  <si>
    <t>ARNALD MORI</t>
  </si>
  <si>
    <t>LUVA NITRÍLICA AZUL P</t>
  </si>
  <si>
    <t xml:space="preserve">ÓCULOS INCOLOR </t>
  </si>
  <si>
    <t>BOTINA PRETA 43</t>
  </si>
  <si>
    <t xml:space="preserve">ELICIAS </t>
  </si>
  <si>
    <t xml:space="preserve">FITA ZEBRADA </t>
  </si>
  <si>
    <t>RODRIGO</t>
  </si>
  <si>
    <t>ROLOS</t>
  </si>
  <si>
    <t>RICHARDSON</t>
  </si>
  <si>
    <t>DANIEL SILVA</t>
  </si>
  <si>
    <t>LEONIDAS SANTOS</t>
  </si>
  <si>
    <t>BOTA COMPOSITE PRETA 38</t>
  </si>
  <si>
    <t>PROTETOR SOLAR 120 m</t>
  </si>
  <si>
    <t xml:space="preserve">FRASCOS </t>
  </si>
  <si>
    <t>LUVA VINIL</t>
  </si>
  <si>
    <t>CLAUDIO PROSPERI</t>
  </si>
  <si>
    <t>LUVA NITRÍLICA AZUL M</t>
  </si>
  <si>
    <t>LUVA NITRÍLICA AZUL G</t>
  </si>
  <si>
    <t>AVENTAL DE PVC BRANCO</t>
  </si>
  <si>
    <t>APOIO ERGONÔMICO PARA OS PÉS</t>
  </si>
  <si>
    <t>CAPA DE CHUVA G</t>
  </si>
  <si>
    <t>CAPA DE CHUVA M</t>
  </si>
  <si>
    <t>CALÇADO MARROM 42</t>
  </si>
  <si>
    <t>CALÇADO COMPOSITE PRETO 39</t>
  </si>
  <si>
    <t>JALECO BRANCO GG</t>
  </si>
  <si>
    <t>FABRICIO LELIS</t>
  </si>
  <si>
    <t>MAIKE MILLER</t>
  </si>
  <si>
    <t>DEG</t>
  </si>
  <si>
    <t xml:space="preserve">RICHARDISON </t>
  </si>
  <si>
    <t xml:space="preserve">MARCIO </t>
  </si>
  <si>
    <t>TRANSPORTES</t>
  </si>
  <si>
    <t>PROTETOR SOLAR FPS 60</t>
  </si>
  <si>
    <t xml:space="preserve">LUVA LATEX  </t>
  </si>
  <si>
    <t xml:space="preserve">JALECO VERDE G </t>
  </si>
  <si>
    <t>LUVA NITRILICA AZUL G</t>
  </si>
  <si>
    <t>BOTA PVC PRETA 41</t>
  </si>
  <si>
    <t xml:space="preserve">RENAN </t>
  </si>
  <si>
    <t>BOTA COMPOSITE MAR 41</t>
  </si>
  <si>
    <t>LUVA NITRILICA AZUL P</t>
  </si>
  <si>
    <t>THAIS HERMES</t>
  </si>
  <si>
    <t>LUVA NITRILICA M</t>
  </si>
  <si>
    <t>LUVA PROCEDIMENTO EP</t>
  </si>
  <si>
    <t>FITA ZEBRADA</t>
  </si>
  <si>
    <t>ROLO</t>
  </si>
  <si>
    <t>SAPATILHA PROPÉ</t>
  </si>
  <si>
    <t>PACOTE</t>
  </si>
  <si>
    <t>ARTHUR RESENDE</t>
  </si>
  <si>
    <t>DSL</t>
  </si>
  <si>
    <t>COTURNO MOTOSSERRISTA N 41</t>
  </si>
  <si>
    <t>CALÇA MOTOSSERRISTA T 40</t>
  </si>
  <si>
    <t xml:space="preserve">CAPACETE CONJUGADO </t>
  </si>
  <si>
    <t>CAPA CHUVA M</t>
  </si>
  <si>
    <t>BOTA PVC BRANCA 38</t>
  </si>
  <si>
    <t xml:space="preserve">DZO </t>
  </si>
  <si>
    <t>MAURO</t>
  </si>
  <si>
    <t>LUVA CIRÚRGICA DESCARTÁVEL 7,5</t>
  </si>
  <si>
    <t>CAROL NOVATO</t>
  </si>
  <si>
    <t>HV/DMV</t>
  </si>
  <si>
    <t>LUVA CIRÚRGICA DESCARTÁVEL 6.0</t>
  </si>
  <si>
    <t>BOTA PVC PRETA N° 42</t>
  </si>
  <si>
    <t>BOTINA MARROM 42</t>
  </si>
  <si>
    <t>ÓCULOS INCOLOR</t>
  </si>
  <si>
    <t>ANTÔNIO DOMINGOS</t>
  </si>
  <si>
    <t>CAMISA GG</t>
  </si>
  <si>
    <t>JULIANO</t>
  </si>
  <si>
    <t>LUVA MAXITHERM</t>
  </si>
  <si>
    <t>BOTA PVC BRANCA</t>
  </si>
  <si>
    <t>LUVA NITRILICA VERDE</t>
  </si>
  <si>
    <t>JERRY ADRIANI</t>
  </si>
  <si>
    <t>PROTETOR AUDITIVO CONCHA</t>
  </si>
  <si>
    <t>PROTETOR AUDITIVO PLUG</t>
  </si>
  <si>
    <t>CAMISA M</t>
  </si>
  <si>
    <t>ANDERSON</t>
  </si>
  <si>
    <t xml:space="preserve">ADEILSON </t>
  </si>
  <si>
    <t>BOTA PVC 39 PRETA</t>
  </si>
  <si>
    <t xml:space="preserve">JOSÉ </t>
  </si>
  <si>
    <t>Total Geral</t>
  </si>
  <si>
    <t xml:space="preserve">Soma de VALOR TOTAL </t>
  </si>
  <si>
    <t>abr-20</t>
  </si>
  <si>
    <t>jan-20</t>
  </si>
  <si>
    <t>fev-20</t>
  </si>
  <si>
    <t>mar-20</t>
  </si>
  <si>
    <t>mai-20</t>
  </si>
  <si>
    <t>jun-20</t>
  </si>
  <si>
    <t>jul-20</t>
  </si>
  <si>
    <t>ago-20</t>
  </si>
  <si>
    <t>set-20</t>
  </si>
  <si>
    <t>out-20</t>
  </si>
  <si>
    <t>nov-20</t>
  </si>
  <si>
    <t>dez-20</t>
  </si>
  <si>
    <t>REQUISITANTE</t>
  </si>
  <si>
    <t/>
  </si>
  <si>
    <t>VALORES MENSAIS</t>
  </si>
  <si>
    <t>RELATÓRIO DE DESPESAS COM EQUIPAMENTOS EPI'S EM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</si>
</sst>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000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u/>
      <sz val="9.35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-0.249977111117893"/>
      </patternFill>
    </fill>
  </fills>
  <borders count="3">
    <border>
      <left/>
      <right/>
      <top/>
      <bottom/>
      <diagonal/>
    </border>
    <border>
      <left style="medium">
        <color rgb="FFDEDFE3"/>
      </left>
      <right style="medium">
        <color rgb="FFDEDFE3"/>
      </right>
      <top style="medium">
        <color rgb="FFDEDFE3"/>
      </top>
      <bottom style="medium">
        <color rgb="FFDEDFE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/>
    <xf numFmtId="4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4" fontId="4" fillId="0" borderId="0" xfId="0" applyNumberFormat="1" applyFont="1" applyAlignment="1">
      <alignment horizontal="left"/>
    </xf>
    <xf numFmtId="4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64" fontId="4" fillId="0" borderId="0" xfId="1" applyNumberFormat="1" applyFont="1" applyAlignment="1" applyProtection="1"/>
    <xf numFmtId="0" fontId="4" fillId="0" borderId="0" xfId="0" applyFont="1" applyAlignment="1"/>
    <xf numFmtId="164" fontId="6" fillId="0" borderId="0" xfId="0" applyNumberFormat="1" applyFont="1"/>
    <xf numFmtId="14" fontId="6" fillId="0" borderId="0" xfId="0" applyNumberFormat="1" applyFont="1"/>
    <xf numFmtId="14" fontId="0" fillId="0" borderId="0" xfId="0" applyNumberFormat="1"/>
    <xf numFmtId="14" fontId="4" fillId="0" borderId="0" xfId="0" applyNumberFormat="1" applyFont="1" applyAlignment="1">
      <alignment horizontal="right"/>
    </xf>
    <xf numFmtId="164" fontId="0" fillId="0" borderId="0" xfId="0" applyNumberFormat="1"/>
    <xf numFmtId="14" fontId="6" fillId="0" borderId="0" xfId="0" applyNumberFormat="1" applyFont="1" applyAlignment="1">
      <alignment horizontal="right"/>
    </xf>
    <xf numFmtId="164" fontId="7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/>
    <xf numFmtId="165" fontId="4" fillId="0" borderId="0" xfId="0" applyNumberFormat="1" applyFont="1" applyAlignment="1">
      <alignment horizontal="left"/>
    </xf>
    <xf numFmtId="0" fontId="6" fillId="0" borderId="0" xfId="0" applyFont="1"/>
    <xf numFmtId="165" fontId="6" fillId="0" borderId="0" xfId="0" applyNumberFormat="1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pivotButton="1" applyFont="1"/>
    <xf numFmtId="0" fontId="0" fillId="2" borderId="0" xfId="0" applyFill="1"/>
    <xf numFmtId="0" fontId="8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3"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295.370075462961" createdVersion="6" refreshedVersion="6" minRefreshableVersion="3" recordCount="323" xr:uid="{0A5E1E90-A33C-4472-9FF7-562E4343C7BD}">
  <cacheSource type="worksheet">
    <worksheetSource ref="A1:J324" sheet="DETALHAMENTO"/>
  </cacheSource>
  <cacheFields count="10">
    <cacheField name="PERÍODO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EPI FORNECIDO" numFmtId="0">
      <sharedItems/>
    </cacheField>
    <cacheField name="CÓDIGO " numFmtId="0">
      <sharedItems containsSemiMixedTypes="0" containsString="0" containsNumber="1" containsInteger="1" minValue="302800800602" maxValue="3028000800910"/>
    </cacheField>
    <cacheField name="DATA DA ENTREGA " numFmtId="14">
      <sharedItems containsSemiMixedTypes="0" containsNonDate="0" containsDate="1" containsString="0" minDate="2020-01-02T00:00:00" maxDate="2020-12-24T00:00:00"/>
    </cacheField>
    <cacheField name="SERVIDOR " numFmtId="0">
      <sharedItems/>
    </cacheField>
    <cacheField name="DEPARTAMENTO" numFmtId="0">
      <sharedItems count="25">
        <s v="DAG"/>
        <s v="DZO"/>
        <s v="DQI"/>
        <s v="DGTI"/>
        <s v="PROINFRA"/>
        <s v="BIBLIOTECA "/>
        <s v="PRAEC"/>
        <s v="DNU"/>
        <s v="DMA"/>
        <s v="DEN"/>
        <s v="DCS"/>
        <s v="DRS"/>
        <s v="TRANSPORTE"/>
        <s v="DCF"/>
        <s v="DEA"/>
        <s v="DBI"/>
        <s v="DCA"/>
        <s v="PRGDP"/>
        <s v="DLA"/>
        <s v="CSO"/>
        <s v="DEG"/>
        <s v="TRANSPORTES"/>
        <s v="DSL"/>
        <s v="DZO "/>
        <s v="HV/DMV"/>
      </sharedItems>
    </cacheField>
    <cacheField name="QUANTIDADE" numFmtId="0">
      <sharedItems containsSemiMixedTypes="0" containsString="0" containsNumber="1" containsInteger="1" minValue="1" maxValue="100"/>
    </cacheField>
    <cacheField name="UNIDADE" numFmtId="0">
      <sharedItems containsBlank="1"/>
    </cacheField>
    <cacheField name="VALOR UNIDATÁRIO " numFmtId="0">
      <sharedItems containsSemiMixedTypes="0" containsString="0" containsNumber="1" minValue="0.91" maxValue="237.37"/>
    </cacheField>
    <cacheField name="VALOR TOTAL " numFmtId="0">
      <sharedItems containsSemiMixedTypes="0" containsString="0" containsNumber="1" minValue="1.39" maxValue="3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s v="LUVA LATEX AMARELA "/>
    <n v="3028000800879"/>
    <d v="2020-01-21T00:00:00"/>
    <s v="GIULIA DUARTE"/>
    <x v="0"/>
    <n v="2"/>
    <s v="PAR"/>
    <n v="1.39"/>
    <n v="2.78"/>
  </r>
  <r>
    <x v="0"/>
    <s v="LUVA PROCEDIMENTO P"/>
    <n v="3028000800710"/>
    <d v="2020-01-21T00:00:00"/>
    <s v="GIULIA DUARTE"/>
    <x v="0"/>
    <n v="1"/>
    <s v="CAIXA"/>
    <n v="16.100000000000001"/>
    <n v="16.100000000000001"/>
  </r>
  <r>
    <x v="0"/>
    <s v="LUVA LATEX AMARELA "/>
    <n v="3028000800879"/>
    <d v="2020-01-21T00:00:00"/>
    <s v="ELIANA MARIA"/>
    <x v="1"/>
    <n v="3"/>
    <s v="PAR"/>
    <n v="1.39"/>
    <n v="4.17"/>
  </r>
  <r>
    <x v="0"/>
    <s v="BOTINA CINZA 44"/>
    <n v="3028000800798"/>
    <d v="2020-01-20T00:00:00"/>
    <s v="RENAN ROSA"/>
    <x v="1"/>
    <n v="1"/>
    <s v="UNIDADE"/>
    <n v="150"/>
    <n v="150"/>
  </r>
  <r>
    <x v="0"/>
    <s v="CAMISA POLO  P"/>
    <n v="3028000800810"/>
    <d v="2020-01-10T00:00:00"/>
    <s v="ANA CAROLINA "/>
    <x v="2"/>
    <n v="2"/>
    <s v="UNIDADE"/>
    <n v="26"/>
    <n v="52"/>
  </r>
  <r>
    <x v="0"/>
    <s v="JALECO VERDE M"/>
    <n v="3028000800610"/>
    <d v="2020-01-10T00:00:00"/>
    <s v="ANA CAROLINA "/>
    <x v="2"/>
    <n v="1"/>
    <s v="UNIDADE"/>
    <n v="38"/>
    <n v="38"/>
  </r>
  <r>
    <x v="0"/>
    <s v="CARTUCHO 6009 S"/>
    <n v="3028000800852"/>
    <d v="2020-01-10T00:00:00"/>
    <s v="ANA CAROLINA"/>
    <x v="2"/>
    <n v="2"/>
    <s v="UNIDADE"/>
    <n v="42.16"/>
    <n v="84.32"/>
  </r>
  <r>
    <x v="0"/>
    <s v="CONJUNTO DEFENSIVOS "/>
    <n v="3028000800596"/>
    <d v="2020-01-02T00:00:00"/>
    <s v="ANTÔNIO FONSECA"/>
    <x v="0"/>
    <n v="1"/>
    <s v="CONJUNTO"/>
    <n v="59"/>
    <n v="59"/>
  </r>
  <r>
    <x v="0"/>
    <s v="LUVA LATEX AMARELA "/>
    <n v="3028000800879"/>
    <d v="2020-01-02T00:00:00"/>
    <s v="ANTÔNIO FONSECA"/>
    <x v="0"/>
    <n v="2"/>
    <s v="PAR"/>
    <n v="1.39"/>
    <n v="2.78"/>
  </r>
  <r>
    <x v="0"/>
    <s v="CALÇADO COMPOSITE 41"/>
    <n v="3028000800568"/>
    <d v="2020-01-02T00:00:00"/>
    <s v="ANTÔNIO FONSECA"/>
    <x v="0"/>
    <n v="1"/>
    <s v="PAR"/>
    <n v="58.33"/>
    <n v="58.33"/>
  </r>
  <r>
    <x v="0"/>
    <s v="CALÇADO COMPOSITE 43"/>
    <n v="3028000800571"/>
    <d v="2020-01-02T00:00:00"/>
    <s v="TARCISIO"/>
    <x v="1"/>
    <n v="1"/>
    <s v="PAR"/>
    <n v="58.33"/>
    <n v="58.33"/>
  </r>
  <r>
    <x v="0"/>
    <s v="CAMISA POLO P"/>
    <n v="3028000800810"/>
    <d v="2020-01-27T00:00:00"/>
    <s v="EUDES LIMA"/>
    <x v="3"/>
    <n v="2"/>
    <s v="UNIDADE"/>
    <n v="26"/>
    <n v="52"/>
  </r>
  <r>
    <x v="1"/>
    <s v="CALÇADO COMPOSITE 40"/>
    <n v="3028000800267"/>
    <d v="2020-02-03T00:00:00"/>
    <s v="LAZARO SOBRINHO"/>
    <x v="4"/>
    <n v="1"/>
    <s v="PAR"/>
    <n v="58.33"/>
    <n v="58.33"/>
  </r>
  <r>
    <x v="1"/>
    <s v="PROTETOR SOLAR FPS 30"/>
    <n v="3028000800700"/>
    <d v="2020-02-03T00:00:00"/>
    <s v="LAZARO SOBRINHO"/>
    <x v="4"/>
    <n v="1"/>
    <s v="FRASCO"/>
    <n v="11.5"/>
    <n v="11.5"/>
  </r>
  <r>
    <x v="1"/>
    <s v="CAMISA POLO G"/>
    <n v="3028000800801"/>
    <d v="2020-02-03T00:00:00"/>
    <s v="LAZARO SOBRINHO"/>
    <x v="4"/>
    <n v="2"/>
    <s v="UNIDADE"/>
    <n v="27.5"/>
    <n v="55"/>
  </r>
  <r>
    <x v="1"/>
    <s v="CALÇADO COMPOSITE 40"/>
    <n v="3028000800267"/>
    <d v="2020-02-03T00:00:00"/>
    <s v="WLADIMIR DANIEL"/>
    <x v="4"/>
    <n v="1"/>
    <s v="PAR"/>
    <n v="58.33"/>
    <n v="58.33"/>
  </r>
  <r>
    <x v="1"/>
    <s v="PROTETOR SOLAR FPS 30"/>
    <n v="3028000800700"/>
    <d v="2020-02-03T00:00:00"/>
    <s v="WLADIMIR DANIEL"/>
    <x v="4"/>
    <n v="1"/>
    <s v="FRASCO"/>
    <n v="11.5"/>
    <n v="11.5"/>
  </r>
  <r>
    <x v="1"/>
    <s v="CAMISA POLO G"/>
    <n v="3028000800801"/>
    <d v="2020-02-03T00:00:00"/>
    <s v="WLADIMIR DANIEL"/>
    <x v="4"/>
    <n v="2"/>
    <s v="UNIDADE"/>
    <n v="27.5"/>
    <n v="55"/>
  </r>
  <r>
    <x v="1"/>
    <s v="LUVA TRICOTADA"/>
    <n v="3028000800681"/>
    <d v="2020-02-03T00:00:00"/>
    <s v="WLADIMIR DANIEL"/>
    <x v="4"/>
    <n v="2"/>
    <s v="PAR"/>
    <n v="4.82"/>
    <n v="9.64"/>
  </r>
  <r>
    <x v="1"/>
    <s v="BOTA PVC BRANCA 39"/>
    <n v="3028000800500"/>
    <d v="2020-02-03T00:00:00"/>
    <s v="WLADIMIR DANIEL"/>
    <x v="4"/>
    <n v="1"/>
    <s v="PAR"/>
    <n v="23.64"/>
    <n v="23.64"/>
  </r>
  <r>
    <x v="1"/>
    <s v="CONJUNTO DEFENSIVOS "/>
    <n v="3028000800596"/>
    <d v="2020-02-03T00:00:00"/>
    <s v="WLADIMIR DANIEL"/>
    <x v="4"/>
    <n v="2"/>
    <s v="CONJUNTO"/>
    <n v="59"/>
    <n v="118"/>
  </r>
  <r>
    <x v="1"/>
    <s v="LUVA LATEX AMARELA "/>
    <n v="3028000800879"/>
    <d v="2020-02-03T00:00:00"/>
    <s v="WLADIMIR DANIEL"/>
    <x v="4"/>
    <n v="2"/>
    <s v="PAR"/>
    <n v="1.39"/>
    <n v="2.78"/>
  </r>
  <r>
    <x v="1"/>
    <s v="LUVA PROCEDIMENTO M"/>
    <n v="3028000800711"/>
    <d v="2020-02-14T00:00:00"/>
    <s v="TACIELE MORI"/>
    <x v="5"/>
    <n v="5"/>
    <s v="CAIXA"/>
    <n v="15.75"/>
    <n v="78.75"/>
  </r>
  <r>
    <x v="1"/>
    <s v="CAMISA G"/>
    <n v="3028000800801"/>
    <d v="2020-02-10T00:00:00"/>
    <s v="JOÃO PAVIANI"/>
    <x v="3"/>
    <n v="2"/>
    <s v="UNIDADE"/>
    <n v="27.5"/>
    <n v="55"/>
  </r>
  <r>
    <x v="1"/>
    <s v="CAMISA G"/>
    <n v="3028000800801"/>
    <d v="2020-02-10T00:00:00"/>
    <s v="EDER DINIZ"/>
    <x v="3"/>
    <n v="2"/>
    <s v="UNIDADE"/>
    <n v="27.5"/>
    <n v="55"/>
  </r>
  <r>
    <x v="1"/>
    <s v="CAMISA G"/>
    <n v="3028000800801"/>
    <d v="2020-02-10T00:00:00"/>
    <s v="JAIRO PAVIANI"/>
    <x v="3"/>
    <n v="2"/>
    <s v="UNIDADE"/>
    <n v="27.5"/>
    <n v="55"/>
  </r>
  <r>
    <x v="1"/>
    <s v="CAMISA G"/>
    <n v="3028000800801"/>
    <d v="2020-02-10T00:00:00"/>
    <s v="FLAVIO MORAIS"/>
    <x v="3"/>
    <n v="2"/>
    <s v="UNIDADE"/>
    <n v="27.5"/>
    <n v="55"/>
  </r>
  <r>
    <x v="1"/>
    <s v="CAMISA G"/>
    <n v="3028000800801"/>
    <d v="2020-02-10T00:00:00"/>
    <s v="HAROLDO  REZENDE "/>
    <x v="3"/>
    <n v="2"/>
    <s v="UNIDADE"/>
    <n v="27.5"/>
    <n v="55"/>
  </r>
  <r>
    <x v="1"/>
    <s v="CAMISA G"/>
    <n v="3028000800801"/>
    <d v="2020-02-10T00:00:00"/>
    <s v="THIAGO WYKRET"/>
    <x v="3"/>
    <n v="2"/>
    <s v="UNIDADE"/>
    <n v="27.5"/>
    <n v="55"/>
  </r>
  <r>
    <x v="1"/>
    <s v="CAMISA G"/>
    <n v="3028000800801"/>
    <d v="2020-02-10T00:00:00"/>
    <s v="MARCO ANTÔNIO"/>
    <x v="3"/>
    <n v="1"/>
    <s v="UNIDADE"/>
    <n v="27.5"/>
    <n v="27.5"/>
  </r>
  <r>
    <x v="1"/>
    <s v="CAMISA MASCULINA - M"/>
    <n v="3028000800802"/>
    <d v="2020-02-10T00:00:00"/>
    <s v="MARCO ANTÔNIO"/>
    <x v="3"/>
    <n v="1"/>
    <s v="UNIDADE"/>
    <n v="27.5"/>
    <n v="27.5"/>
  </r>
  <r>
    <x v="1"/>
    <s v="CAMISA MASCULINA - M"/>
    <n v="3028000800802"/>
    <d v="2020-02-10T00:00:00"/>
    <s v="MAIRA DE OLIVEIRA"/>
    <x v="3"/>
    <n v="2"/>
    <s v="UNIDADE"/>
    <n v="27.5"/>
    <n v="55"/>
  </r>
  <r>
    <x v="1"/>
    <s v="CAMISA MASCULINA - M"/>
    <n v="3028000800802"/>
    <d v="2020-02-10T00:00:00"/>
    <s v="FERNANDO ELIAS"/>
    <x v="3"/>
    <n v="2"/>
    <s v="UNIDADE"/>
    <n v="27.5"/>
    <n v="55"/>
  </r>
  <r>
    <x v="1"/>
    <s v="CAMISA MASCULINA - M"/>
    <n v="3028000800802"/>
    <d v="2020-02-10T00:00:00"/>
    <s v="JUNIOR ASSIS"/>
    <x v="3"/>
    <n v="2"/>
    <s v="UNIDADE"/>
    <n v="27.5"/>
    <n v="55"/>
  </r>
  <r>
    <x v="1"/>
    <s v="CAMISA MASCULINA - M"/>
    <n v="3028000800802"/>
    <d v="2020-02-10T00:00:00"/>
    <s v="FLAVIA REIS"/>
    <x v="3"/>
    <n v="2"/>
    <s v="UNIDADE"/>
    <n v="27.5"/>
    <n v="55"/>
  </r>
  <r>
    <x v="1"/>
    <s v="CAMISA MASCULINA - M"/>
    <n v="3028000800802"/>
    <d v="2020-02-10T00:00:00"/>
    <s v="DANILO SANTOS"/>
    <x v="3"/>
    <n v="2"/>
    <s v="UNIDADE"/>
    <n v="27.5"/>
    <n v="55"/>
  </r>
  <r>
    <x v="1"/>
    <s v="CAMISA MASCULINA - M"/>
    <n v="3028000800802"/>
    <d v="2020-02-10T00:00:00"/>
    <s v="GLEISSON FREITAS"/>
    <x v="3"/>
    <n v="2"/>
    <s v="UNIDADE"/>
    <n v="27.5"/>
    <n v="55"/>
  </r>
  <r>
    <x v="1"/>
    <s v="CAMISA MASCULINA - M"/>
    <n v="3028000800802"/>
    <d v="2020-02-10T00:00:00"/>
    <s v="ODEDE JESSE"/>
    <x v="3"/>
    <n v="2"/>
    <s v="UNIDADE"/>
    <n v="27.5"/>
    <n v="55"/>
  </r>
  <r>
    <x v="1"/>
    <s v="CAMISA MASCULINA - M"/>
    <n v="3028000800802"/>
    <d v="2020-02-10T00:00:00"/>
    <s v="HALLEN ANJOS"/>
    <x v="3"/>
    <n v="2"/>
    <s v="UNIDADE"/>
    <n v="27.5"/>
    <n v="55"/>
  </r>
  <r>
    <x v="1"/>
    <s v="CAMISA MASCULINA - M"/>
    <n v="3028000800802"/>
    <d v="2020-02-10T00:00:00"/>
    <s v="MARIA LUIZA DE LIMA "/>
    <x v="6"/>
    <n v="2"/>
    <s v="UNIDADE"/>
    <n v="27.5"/>
    <n v="55"/>
  </r>
  <r>
    <x v="1"/>
    <s v="CAMISA MASCULINA - G"/>
    <n v="3028000800802"/>
    <d v="2020-02-10T00:00:00"/>
    <s v="TATIANA VON PINHO"/>
    <x v="6"/>
    <n v="2"/>
    <s v="UNIDADE"/>
    <n v="27.5"/>
    <n v="55"/>
  </r>
  <r>
    <x v="1"/>
    <s v="CAMISA MASCULINA - M"/>
    <n v="3028000800802"/>
    <d v="2020-02-10T00:00:00"/>
    <s v="MAISA LIMA"/>
    <x v="3"/>
    <n v="2"/>
    <s v="UNIDADE"/>
    <n v="27.5"/>
    <n v="55"/>
  </r>
  <r>
    <x v="1"/>
    <s v="CAMISA MASCULINA - M"/>
    <n v="3028000800802"/>
    <d v="2020-02-10T00:00:00"/>
    <s v="JULIANA SANTOS"/>
    <x v="3"/>
    <n v="1"/>
    <s v="UNIDADE"/>
    <n v="27.5"/>
    <n v="27.5"/>
  </r>
  <r>
    <x v="1"/>
    <s v="CAMISA MASCULINA - M"/>
    <n v="3028000800802"/>
    <d v="2020-02-10T00:00:00"/>
    <s v="WALMIR ALVES"/>
    <x v="3"/>
    <n v="1"/>
    <s v="UNIDADE"/>
    <n v="27.5"/>
    <n v="27.5"/>
  </r>
  <r>
    <x v="2"/>
    <s v="LUVA PROCEDIMENTO P"/>
    <n v="3028000800710"/>
    <d v="2020-03-03T00:00:00"/>
    <s v="TATIANA VON PINHO"/>
    <x v="6"/>
    <n v="2"/>
    <s v="CAIXA"/>
    <n v="16.100000000000001"/>
    <n v="32.200000000000003"/>
  </r>
  <r>
    <x v="2"/>
    <s v="LUVA LATEX AMARELA "/>
    <n v="3028000800879"/>
    <d v="2020-03-03T00:00:00"/>
    <s v="TATIANA VON PINHO"/>
    <x v="6"/>
    <n v="12"/>
    <s v="PAR"/>
    <n v="1.39"/>
    <n v="16.68"/>
  </r>
  <r>
    <x v="2"/>
    <s v="LUVA PROCEDIMENTO M"/>
    <n v="3028000800711"/>
    <d v="2020-03-03T00:00:00"/>
    <s v="TATIANA VON PINHO"/>
    <x v="6"/>
    <n v="10"/>
    <s v="CAIXA"/>
    <n v="15.75"/>
    <n v="157.5"/>
  </r>
  <r>
    <x v="2"/>
    <s v="LUVA PROCEDIMENTO NITRILICA AZUL M"/>
    <n v="3028000800683"/>
    <d v="2020-03-03T00:00:00"/>
    <s v="LIDIANY ZACARONI"/>
    <x v="2"/>
    <n v="2"/>
    <s v="CAIXA"/>
    <n v="18.16"/>
    <n v="36.32"/>
  </r>
  <r>
    <x v="2"/>
    <s v="FILTRO RC 203"/>
    <n v="302800800602"/>
    <d v="2020-03-03T00:00:00"/>
    <s v="LIDIANY ZACARONI"/>
    <x v="2"/>
    <n v="6"/>
    <s v="UNIDADES"/>
    <n v="11.59"/>
    <n v="69.539999999999992"/>
  </r>
  <r>
    <x v="2"/>
    <s v="LUVA PROCEDIMENTO M"/>
    <n v="3028000800711"/>
    <d v="2020-03-03T00:00:00"/>
    <s v="ELIANA SANTOS"/>
    <x v="1"/>
    <n v="1"/>
    <s v="CAIXA"/>
    <n v="15.75"/>
    <n v="15.75"/>
  </r>
  <r>
    <x v="2"/>
    <s v="LUVA PROCEDIMENTO NITRILICA AZUL M"/>
    <n v="3028000800683"/>
    <d v="2020-03-03T00:00:00"/>
    <s v="ELIANA SANTOS"/>
    <x v="1"/>
    <n v="2"/>
    <s v="CAIXA"/>
    <n v="18.16"/>
    <n v="36.32"/>
  </r>
  <r>
    <x v="2"/>
    <s v="JALECO BRANCO M"/>
    <n v="3028000800909"/>
    <d v="2020-03-03T00:00:00"/>
    <s v="ELIANA SANTOS"/>
    <x v="1"/>
    <n v="1"/>
    <s v="UNIDADE"/>
    <n v="42"/>
    <n v="42"/>
  </r>
  <r>
    <x v="2"/>
    <s v="ÓCULOS INCOLOR COMUM "/>
    <n v="3028000800751"/>
    <d v="2020-03-03T00:00:00"/>
    <s v="ELIANA SANTOS"/>
    <x v="1"/>
    <n v="1"/>
    <s v="UNIDADE"/>
    <n v="10.78"/>
    <n v="10.78"/>
  </r>
  <r>
    <x v="2"/>
    <s v="REPELENTE"/>
    <n v="3028000800762"/>
    <d v="2020-03-03T00:00:00"/>
    <s v="ELIANA SANTOS"/>
    <x v="1"/>
    <n v="1"/>
    <s v="FRASCO"/>
    <n v="14"/>
    <n v="14"/>
  </r>
  <r>
    <x v="2"/>
    <s v="LUVA PROCEDIMENTO M"/>
    <n v="3028000800711"/>
    <d v="2020-03-03T00:00:00"/>
    <s v="FLAVIO VIEIRA"/>
    <x v="1"/>
    <n v="1"/>
    <s v="CAIXA"/>
    <n v="15.75"/>
    <n v="15.75"/>
  </r>
  <r>
    <x v="2"/>
    <s v="LUVA PROCEDIMENTO NITRILICA AZUL M"/>
    <n v="3028000800683"/>
    <d v="2020-03-03T00:00:00"/>
    <s v="FLAVIO VIEIRA"/>
    <x v="1"/>
    <n v="2"/>
    <s v="CAIXA"/>
    <n v="18.16"/>
    <n v="36.32"/>
  </r>
  <r>
    <x v="2"/>
    <s v="JALECO BRANCO M"/>
    <n v="3028000800909"/>
    <d v="2020-03-03T00:00:00"/>
    <s v="FLAVIO VIEIRA"/>
    <x v="1"/>
    <n v="1"/>
    <s v="UNIDADE"/>
    <n v="42"/>
    <n v="42"/>
  </r>
  <r>
    <x v="2"/>
    <s v="ÓCULOS INCOLOR COMUM "/>
    <n v="3028000800751"/>
    <d v="2020-03-03T00:00:00"/>
    <s v="FLAVIO VIEIRA"/>
    <x v="1"/>
    <n v="1"/>
    <s v="UNIDADE"/>
    <n v="10.78"/>
    <n v="10.78"/>
  </r>
  <r>
    <x v="2"/>
    <s v="FILTRO RC 203"/>
    <n v="302800800602"/>
    <d v="2020-03-03T00:00:00"/>
    <s v="FRANCIANA PINHEIRO"/>
    <x v="2"/>
    <n v="2"/>
    <s v="UNIDADES"/>
    <n v="11.59"/>
    <n v="23.18"/>
  </r>
  <r>
    <x v="2"/>
    <s v="APOIO ERGONOMICO"/>
    <n v="3028000800185"/>
    <d v="2020-03-03T00:00:00"/>
    <s v="ANDREZZA SANTIAGO"/>
    <x v="7"/>
    <n v="1"/>
    <s v="UNIDADE"/>
    <n v="40.81"/>
    <n v="40.81"/>
  </r>
  <r>
    <x v="2"/>
    <s v="JALECO VERDE G"/>
    <n v="3028000800611"/>
    <d v="2020-03-02T00:00:00"/>
    <s v="MARIA LUIZA ANDRADE"/>
    <x v="8"/>
    <n v="1"/>
    <s v="UNIDADE"/>
    <n v="35"/>
    <n v="35"/>
  </r>
  <r>
    <x v="2"/>
    <s v="REPELENTE"/>
    <n v="3028000800762"/>
    <d v="2020-03-02T00:00:00"/>
    <s v="MARIA LUIZA ANDRADE"/>
    <x v="8"/>
    <n v="1"/>
    <s v="FRASCO"/>
    <n v="14"/>
    <n v="14"/>
  </r>
  <r>
    <x v="2"/>
    <s v="CALÇADO COMPOSITE 41"/>
    <n v="3028000800568"/>
    <d v="2020-03-04T00:00:00"/>
    <s v="BRUNO OGANDO"/>
    <x v="4"/>
    <n v="1"/>
    <s v="PAR"/>
    <n v="58.33"/>
    <n v="58.33"/>
  </r>
  <r>
    <x v="2"/>
    <s v="LUVA PROCEDIMENTO M"/>
    <n v="3028000800711"/>
    <d v="2020-03-05T00:00:00"/>
    <s v="LUCIANO SOUZA"/>
    <x v="9"/>
    <n v="1"/>
    <s v="CAIXA"/>
    <n v="15.75"/>
    <n v="15.75"/>
  </r>
  <r>
    <x v="2"/>
    <s v="LUVA PROCEDIMENTO NITRILICA AZUL M"/>
    <n v="3028000800683"/>
    <d v="2020-03-05T00:00:00"/>
    <s v="LUCIANO SOUZA"/>
    <x v="9"/>
    <n v="2"/>
    <s v="CAIXA"/>
    <n v="18.16"/>
    <n v="36.32"/>
  </r>
  <r>
    <x v="2"/>
    <s v="JALECO VERDE G"/>
    <n v="3028000800611"/>
    <d v="2020-03-05T00:00:00"/>
    <s v="LUCIANO SOUZA"/>
    <x v="9"/>
    <n v="1"/>
    <s v="UNIDADE"/>
    <n v="35"/>
    <n v="35"/>
  </r>
  <r>
    <x v="2"/>
    <s v="MÁSCARA PFF2 BRANCA"/>
    <n v="3028000800910"/>
    <d v="2020-03-05T00:00:00"/>
    <s v="LUCIANO SOUZA"/>
    <x v="9"/>
    <n v="3"/>
    <s v="UNIDADE"/>
    <n v="4.9000000000000004"/>
    <n v="14.700000000000001"/>
  </r>
  <r>
    <x v="2"/>
    <s v="LUVA NITRILICA VERDE M"/>
    <n v="3028000800895"/>
    <d v="2020-03-05T00:00:00"/>
    <s v="LUCIANO SOUZA"/>
    <x v="9"/>
    <n v="2"/>
    <s v="UNIDADE"/>
    <n v="6.07"/>
    <n v="12.14"/>
  </r>
  <r>
    <x v="2"/>
    <s v="CONJUNTO DEFENSIVOS "/>
    <n v="3028000800596"/>
    <d v="2020-03-09T00:00:00"/>
    <s v="EVALDO MELO"/>
    <x v="0"/>
    <n v="2"/>
    <s v="CONJUNTO"/>
    <n v="59"/>
    <n v="118"/>
  </r>
  <r>
    <x v="2"/>
    <s v="LUVA TRICOTADA"/>
    <n v="3028000800681"/>
    <d v="2020-03-09T00:00:00"/>
    <s v="EVALDO MELO"/>
    <x v="0"/>
    <n v="2"/>
    <s v="PAR"/>
    <n v="4.82"/>
    <n v="9.64"/>
  </r>
  <r>
    <x v="2"/>
    <s v="LUVA NITRILICA VERDE M"/>
    <n v="3028000800895"/>
    <d v="2020-03-09T00:00:00"/>
    <s v="EVALDO MELO"/>
    <x v="0"/>
    <n v="2"/>
    <s v="UNIDADE"/>
    <n v="6.07"/>
    <n v="12.14"/>
  </r>
  <r>
    <x v="2"/>
    <s v="ÓCULOS INCOLOR COMUM "/>
    <n v="3028000800751"/>
    <d v="2020-03-09T00:00:00"/>
    <s v="EVALDO MELO"/>
    <x v="0"/>
    <n v="1"/>
    <s v="UNIDADE"/>
    <n v="10.78"/>
    <n v="10.78"/>
  </r>
  <r>
    <x v="2"/>
    <s v="PROTETOR FACIAL TELA "/>
    <n v="3028000800758"/>
    <d v="2020-03-09T00:00:00"/>
    <s v="EVALDO MELO"/>
    <x v="0"/>
    <n v="1"/>
    <s v="UNIDADE"/>
    <n v="49.29"/>
    <n v="49.29"/>
  </r>
  <r>
    <x v="2"/>
    <s v="CONJUNTO DEFENSIVOS "/>
    <n v="3028000800596"/>
    <d v="2020-03-09T00:00:00"/>
    <s v="CARLOS COELHO"/>
    <x v="0"/>
    <n v="2"/>
    <s v="CONJUNTO"/>
    <n v="59"/>
    <n v="118"/>
  </r>
  <r>
    <x v="2"/>
    <s v="LUVA TRICOTADA"/>
    <n v="3028000800681"/>
    <d v="2020-03-09T00:00:00"/>
    <s v="CARLOS COELHO"/>
    <x v="0"/>
    <n v="2"/>
    <s v="PAR"/>
    <n v="4.82"/>
    <n v="9.64"/>
  </r>
  <r>
    <x v="2"/>
    <s v="LUVA NITRILICA VERDE M"/>
    <n v="3028000800895"/>
    <d v="2020-03-09T00:00:00"/>
    <s v="CARLOS COELHO"/>
    <x v="0"/>
    <n v="1"/>
    <s v="UNIDADE"/>
    <n v="6.07"/>
    <n v="6.07"/>
  </r>
  <r>
    <x v="2"/>
    <s v="ÓCULOS INCOLOR COMUM "/>
    <n v="3028000800751"/>
    <d v="2020-03-09T00:00:00"/>
    <s v="CARLOS COELHO"/>
    <x v="0"/>
    <n v="1"/>
    <s v="UNIDADE"/>
    <n v="10.78"/>
    <n v="10.78"/>
  </r>
  <r>
    <x v="2"/>
    <s v="PROTETOR FACIAL TELA "/>
    <n v="3028000800758"/>
    <d v="2020-03-09T00:00:00"/>
    <s v="CARLOS COELHO"/>
    <x v="0"/>
    <n v="1"/>
    <s v="UNIDADE"/>
    <n v="49.29"/>
    <n v="49.29"/>
  </r>
  <r>
    <x v="2"/>
    <s v="MÁSCARA PFF2 BRANCA"/>
    <n v="3028000800910"/>
    <d v="2020-03-09T00:00:00"/>
    <s v="PAULO CARVALHO"/>
    <x v="10"/>
    <n v="4"/>
    <s v="UNIDADE"/>
    <n v="4.9000000000000004"/>
    <n v="19.600000000000001"/>
  </r>
  <r>
    <x v="2"/>
    <s v="MÁSCARA CIRÚRGICA DESCARTÁVEL"/>
    <n v="3028000800239"/>
    <d v="2020-03-09T00:00:00"/>
    <s v="PAULO CARVALHO"/>
    <x v="10"/>
    <n v="1"/>
    <s v="CAIXA"/>
    <n v="9.41"/>
    <n v="9.41"/>
  </r>
  <r>
    <x v="2"/>
    <s v="JALECO VERDE GG"/>
    <n v="3028000800612"/>
    <d v="2020-03-09T00:00:00"/>
    <s v="MARCELO VIOLA"/>
    <x v="11"/>
    <n v="1"/>
    <s v="UNIDADE"/>
    <n v="35.5"/>
    <n v="35.5"/>
  </r>
  <r>
    <x v="2"/>
    <s v="LUVA PROCEDIMENTO M"/>
    <n v="3028000800711"/>
    <d v="2020-03-09T00:00:00"/>
    <s v="MARCELO VIOLA"/>
    <x v="11"/>
    <n v="2"/>
    <s v="CAIXA"/>
    <n v="15.75"/>
    <n v="31.5"/>
  </r>
  <r>
    <x v="2"/>
    <s v="LUVA PROCEDIMENTO G"/>
    <n v="3028000800712"/>
    <d v="2020-03-09T00:00:00"/>
    <s v="MARCELO VIOLA"/>
    <x v="11"/>
    <n v="1"/>
    <s v="CAIXA"/>
    <n v="15.85"/>
    <n v="15.85"/>
  </r>
  <r>
    <x v="2"/>
    <s v="LUVA LATEX AMARELA "/>
    <n v="3028000800879"/>
    <d v="2020-03-06T00:00:00"/>
    <s v="MARCIO NOGUEIRA "/>
    <x v="1"/>
    <n v="1"/>
    <s v="PAR"/>
    <n v="1.39"/>
    <n v="1.39"/>
  </r>
  <r>
    <x v="2"/>
    <s v="REPELENTE"/>
    <n v="3028000800762"/>
    <d v="2020-03-06T00:00:00"/>
    <s v="MARCIO NOGUEIRA "/>
    <x v="1"/>
    <n v="1"/>
    <s v="FRASCO"/>
    <n v="14"/>
    <n v="14"/>
  </r>
  <r>
    <x v="2"/>
    <s v="LUVA NITRILICA VERDE M"/>
    <n v="3028000800895"/>
    <d v="2020-03-06T00:00:00"/>
    <s v="MARCIO NOGUEIRA "/>
    <x v="1"/>
    <n v="1"/>
    <s v="UNIDADE"/>
    <n v="6.07"/>
    <n v="6.07"/>
  </r>
  <r>
    <x v="2"/>
    <s v="CONJUNTO DEFENSIVOS "/>
    <n v="3028000800596"/>
    <d v="2020-03-06T00:00:00"/>
    <s v="MARCIO NOGUEIRA "/>
    <x v="1"/>
    <n v="1"/>
    <s v="CONJUNTO"/>
    <n v="59"/>
    <n v="59"/>
  </r>
  <r>
    <x v="2"/>
    <s v="LUVA TRICOTADA"/>
    <n v="3028000800681"/>
    <d v="2020-03-06T00:00:00"/>
    <s v="MARCIO NOGUEIRA "/>
    <x v="1"/>
    <n v="1"/>
    <s v="PAR"/>
    <n v="4.82"/>
    <n v="4.82"/>
  </r>
  <r>
    <x v="2"/>
    <s v="LUVA PROCEDIMENTO M"/>
    <n v="3028000800711"/>
    <d v="2020-03-06T00:00:00"/>
    <s v="MARCIO NOGUEIRA "/>
    <x v="1"/>
    <n v="1"/>
    <s v="CAIXA"/>
    <n v="15.75"/>
    <n v="15.75"/>
  </r>
  <r>
    <x v="2"/>
    <s v="JALECO BRANCO M"/>
    <n v="3028000800909"/>
    <d v="2020-03-12T00:00:00"/>
    <s v="MARIANA BONÉSIO"/>
    <x v="2"/>
    <n v="1"/>
    <s v="UNIDADE"/>
    <n v="42"/>
    <n v="42"/>
  </r>
  <r>
    <x v="2"/>
    <s v="LUVA PROCEDIMENTO NITRILICA AZUL M"/>
    <n v="3028000800683"/>
    <d v="2020-03-12T00:00:00"/>
    <s v="MARIANA BONÉSIO"/>
    <x v="2"/>
    <n v="1"/>
    <s v="CAIXA"/>
    <n v="18.16"/>
    <n v="18.16"/>
  </r>
  <r>
    <x v="2"/>
    <s v="LUVA LATEX AMARELA "/>
    <n v="3028000800879"/>
    <d v="2020-03-12T00:00:00"/>
    <s v="MARIANA BONÉSIO"/>
    <x v="2"/>
    <n v="1"/>
    <s v="PAR"/>
    <n v="1.39"/>
    <n v="1.39"/>
  </r>
  <r>
    <x v="2"/>
    <s v="LUVA TRICOTADA"/>
    <n v="3028000800681"/>
    <d v="2020-03-16T00:00:00"/>
    <s v="ANDERSON DOUGLAS"/>
    <x v="12"/>
    <n v="2"/>
    <s v="PAR"/>
    <n v="4.82"/>
    <n v="9.64"/>
  </r>
  <r>
    <x v="2"/>
    <s v="PROTETOR AUDITIVO PLUG "/>
    <n v="3028000800757"/>
    <d v="2020-03-16T00:00:00"/>
    <s v="ANDERSON DOUGLAS"/>
    <x v="12"/>
    <n v="4"/>
    <s v="UNIDADES"/>
    <n v="1.66"/>
    <n v="6.64"/>
  </r>
  <r>
    <x v="2"/>
    <s v="BOTINA MARROM 40"/>
    <n v="3028000800690"/>
    <d v="2020-03-16T00:00:00"/>
    <s v="ANDERSON DOUGLAS"/>
    <x v="12"/>
    <n v="1"/>
    <s v="PAR"/>
    <n v="58.33"/>
    <n v="58.33"/>
  </r>
  <r>
    <x v="2"/>
    <s v="LUVA PROCEDIMENTO M"/>
    <n v="3028000800711"/>
    <d v="2020-03-16T00:00:00"/>
    <s v="MARCIO LIMA"/>
    <x v="12"/>
    <n v="1"/>
    <s v="CAIXA"/>
    <n v="15.75"/>
    <n v="15.75"/>
  </r>
  <r>
    <x v="2"/>
    <s v="LUVA TRICOTADA"/>
    <n v="3028000800681"/>
    <d v="2020-03-16T00:00:00"/>
    <s v="MARCIO LIMA"/>
    <x v="12"/>
    <n v="2"/>
    <s v="PAR"/>
    <n v="4.82"/>
    <n v="9.64"/>
  </r>
  <r>
    <x v="2"/>
    <s v="PROTETOR AUDITIVO PLUG "/>
    <n v="3028000800757"/>
    <d v="2020-03-16T00:00:00"/>
    <s v="MARCIO LIMA"/>
    <x v="12"/>
    <n v="4"/>
    <s v="UNIDADES"/>
    <n v="1.66"/>
    <n v="6.64"/>
  </r>
  <r>
    <x v="2"/>
    <s v="LUVA PROCEDIMENTO G"/>
    <n v="3028000800712"/>
    <d v="2020-03-16T00:00:00"/>
    <s v="ANTÔNIO VICENTE"/>
    <x v="12"/>
    <n v="1"/>
    <s v="CAIXA"/>
    <n v="15.85"/>
    <n v="15.85"/>
  </r>
  <r>
    <x v="2"/>
    <s v="LUVA TRICOTADA"/>
    <n v="3028000800681"/>
    <d v="2020-03-16T00:00:00"/>
    <s v="ANTÔNIO VICENTE"/>
    <x v="12"/>
    <n v="2"/>
    <s v="PAR"/>
    <n v="4.82"/>
    <n v="9.64"/>
  </r>
  <r>
    <x v="2"/>
    <s v="PROTETOR AUDITIVO PLUG "/>
    <n v="3028000800757"/>
    <d v="2020-03-16T00:00:00"/>
    <s v="ANTÔNIO VICENTE"/>
    <x v="12"/>
    <n v="4"/>
    <s v="UNIDADES"/>
    <n v="1.66"/>
    <n v="6.64"/>
  </r>
  <r>
    <x v="2"/>
    <s v="LUVA PROCEDIMENTO M"/>
    <n v="3028000800711"/>
    <d v="2020-03-16T00:00:00"/>
    <s v="LORRAN"/>
    <x v="13"/>
    <n v="1"/>
    <s v="CAIXA"/>
    <n v="15.75"/>
    <n v="15.75"/>
  </r>
  <r>
    <x v="2"/>
    <s v="CARTUCHO 60926"/>
    <n v="3028000800861"/>
    <d v="2020-03-12T00:00:00"/>
    <s v="LORRAN"/>
    <x v="13"/>
    <n v="2"/>
    <s v="UNIDADES"/>
    <n v="91"/>
    <n v="182"/>
  </r>
  <r>
    <x v="2"/>
    <s v="LUVA PVC VERDE (NITRILICA)"/>
    <n v="3028000800894"/>
    <d v="2020-03-12T00:00:00"/>
    <s v="LORRAN"/>
    <x v="13"/>
    <n v="1"/>
    <s v="UNIDADE"/>
    <n v="4.95"/>
    <n v="4.95"/>
  </r>
  <r>
    <x v="2"/>
    <s v="LUVA PROCEDIMENTO NITRILICA AZUL G"/>
    <n v="3028000800684"/>
    <d v="2020-03-12T00:00:00"/>
    <s v="LORRAN"/>
    <x v="13"/>
    <n v="2"/>
    <s v="CAIXA"/>
    <n v="18.16"/>
    <n v="36.32"/>
  </r>
  <r>
    <x v="2"/>
    <s v="JALECO BRANCO M"/>
    <n v="3028000800909"/>
    <d v="2020-03-12T00:00:00"/>
    <s v="LIEGE JUNQUEIRA"/>
    <x v="2"/>
    <n v="1"/>
    <s v="UNIDADE"/>
    <n v="42"/>
    <n v="42"/>
  </r>
  <r>
    <x v="2"/>
    <s v="LUVA TRICOTADA"/>
    <n v="3028000800681"/>
    <d v="2020-03-12T00:00:00"/>
    <s v="LIEGE JUNQUEIRA"/>
    <x v="2"/>
    <n v="1"/>
    <s v="PAR"/>
    <n v="4.82"/>
    <n v="4.82"/>
  </r>
  <r>
    <x v="2"/>
    <s v="LUVA PROCEDIMENTO NITRILICA AZUL M"/>
    <n v="3028000800683"/>
    <d v="2020-03-12T00:00:00"/>
    <s v="LIEGE JUNQUEIRA"/>
    <x v="2"/>
    <n v="1"/>
    <s v="CAIXA"/>
    <n v="18.16"/>
    <n v="18.16"/>
  </r>
  <r>
    <x v="2"/>
    <s v="LUVA PROCEDIMENTO M"/>
    <n v="3028000800711"/>
    <d v="2020-03-12T00:00:00"/>
    <s v="LIEGE JUNQUEIRA"/>
    <x v="2"/>
    <n v="1"/>
    <s v="CAIXA"/>
    <n v="15.75"/>
    <n v="15.75"/>
  </r>
  <r>
    <x v="2"/>
    <s v="PROTETOR AUDITIVO PLUG "/>
    <n v="3028000800757"/>
    <d v="2020-03-12T00:00:00"/>
    <s v="LIEGE JUNQUEIRA"/>
    <x v="2"/>
    <n v="2"/>
    <s v="UNIDADES"/>
    <n v="1.66"/>
    <n v="3.32"/>
  </r>
  <r>
    <x v="2"/>
    <s v="LUVA PROCEDIMENTO NITRILICA AZUL P"/>
    <n v="3028000800682"/>
    <d v="2020-03-12T00:00:00"/>
    <s v="LIEGE JUNQUEIRA"/>
    <x v="2"/>
    <n v="1"/>
    <s v="CAIXA"/>
    <n v="18.170000000000002"/>
    <n v="18.170000000000002"/>
  </r>
  <r>
    <x v="2"/>
    <s v="LUVA PROCEDIMENTO NITRILICA AZUL G"/>
    <n v="3028000800684"/>
    <d v="2020-03-12T00:00:00"/>
    <s v="LIEGE JUNQUEIRA"/>
    <x v="2"/>
    <n v="1"/>
    <s v="CAIXA"/>
    <n v="18.16"/>
    <n v="18.16"/>
  </r>
  <r>
    <x v="2"/>
    <s v="BOTINA CINZA 44"/>
    <n v="3028000800798"/>
    <d v="2020-03-12T00:00:00"/>
    <s v="SILAS DOMINGUES"/>
    <x v="14"/>
    <n v="1"/>
    <s v="UNIDADE"/>
    <n v="150"/>
    <n v="150"/>
  </r>
  <r>
    <x v="2"/>
    <s v="LUVA NITRILICA VERDE M"/>
    <n v="3028000800895"/>
    <d v="2020-03-12T00:00:00"/>
    <s v="SILAS DOMINGUES"/>
    <x v="14"/>
    <n v="1"/>
    <s v="UNIDADE"/>
    <n v="6.07"/>
    <n v="6.07"/>
  </r>
  <r>
    <x v="2"/>
    <s v="LUVA TRICOTADA"/>
    <n v="3028000800681"/>
    <d v="2020-03-12T00:00:00"/>
    <s v="SILAS DOMINGUES"/>
    <x v="14"/>
    <n v="2"/>
    <s v="PAR"/>
    <n v="4.82"/>
    <n v="9.64"/>
  </r>
  <r>
    <x v="2"/>
    <s v="PROTETOR AUDITIVO PLUG "/>
    <n v="3028000800757"/>
    <d v="2020-03-12T00:00:00"/>
    <s v="SILAS DOMINGUES"/>
    <x v="14"/>
    <n v="5"/>
    <s v="UNIDADES"/>
    <n v="1.66"/>
    <n v="8.2999999999999989"/>
  </r>
  <r>
    <x v="2"/>
    <s v="MÁSCARA PFF2 BRANCA"/>
    <n v="3028000800910"/>
    <d v="2020-03-09T00:00:00"/>
    <s v="PAULO GONÇALVES"/>
    <x v="10"/>
    <n v="4"/>
    <s v="UNIDADE"/>
    <n v="4.9000000000000004"/>
    <n v="19.600000000000001"/>
  </r>
  <r>
    <x v="2"/>
    <s v="MÁSCARA CIRÚRGICA DESCARTÁVEL"/>
    <n v="3028000800239"/>
    <d v="2020-03-09T00:00:00"/>
    <s v="PAULO CARVALHO"/>
    <x v="10"/>
    <n v="1"/>
    <s v="CAIXA"/>
    <n v="9.41"/>
    <n v="9.41"/>
  </r>
  <r>
    <x v="2"/>
    <s v="BOTA MARROM 43"/>
    <n v="3028000800701"/>
    <d v="2020-03-06T00:00:00"/>
    <s v="MARCIO NOGUEIRA "/>
    <x v="1"/>
    <n v="1"/>
    <s v="PAR"/>
    <n v="53.34"/>
    <n v="53.34"/>
  </r>
  <r>
    <x v="2"/>
    <s v="MÁSCARA CIRÚRGICA DESCARTÁVEL"/>
    <n v="3028000800239"/>
    <d v="2020-03-06T00:00:00"/>
    <s v="MARCIO NOGUEIRA "/>
    <x v="1"/>
    <n v="1"/>
    <s v="CAIXA"/>
    <n v="9.41"/>
    <n v="9.41"/>
  </r>
  <r>
    <x v="2"/>
    <s v="LUVA PROCEDIMENTO NITRILICA AZUL G"/>
    <n v="3028000800684"/>
    <d v="2020-03-06T00:00:00"/>
    <s v="MARCIO NOGUEIRA "/>
    <x v="1"/>
    <n v="1"/>
    <s v="CAIXA"/>
    <n v="18.16"/>
    <n v="18.16"/>
  </r>
  <r>
    <x v="2"/>
    <s v="ÓCULOS INCOLOR AMPLA VISÃO"/>
    <n v="3028000800750"/>
    <d v="2020-03-06T00:00:00"/>
    <s v="MARCIO NOGUEIRA "/>
    <x v="1"/>
    <n v="1"/>
    <s v="UNIDADE"/>
    <n v="21"/>
    <n v="21"/>
  </r>
  <r>
    <x v="2"/>
    <s v="PERNEIRA"/>
    <n v="3028000800754"/>
    <d v="2020-03-06T00:00:00"/>
    <s v="MARCIO NOGUEIRA "/>
    <x v="1"/>
    <n v="1"/>
    <s v="PAR"/>
    <n v="13.9"/>
    <n v="13.9"/>
  </r>
  <r>
    <x v="2"/>
    <s v="JALECO BRANCO G"/>
    <n v="3028000800607"/>
    <d v="2020-03-06T00:00:00"/>
    <s v="MARCIO NOGUEIRA "/>
    <x v="1"/>
    <n v="1"/>
    <s v="UNIDADE"/>
    <n v="38"/>
    <n v="38"/>
  </r>
  <r>
    <x v="2"/>
    <s v="PROTETOR FACIAL TELA "/>
    <n v="3028000800758"/>
    <d v="2020-03-06T00:00:00"/>
    <s v="MAURO FARIA "/>
    <x v="0"/>
    <n v="1"/>
    <s v="UNIDADE"/>
    <n v="49.29"/>
    <n v="49.29"/>
  </r>
  <r>
    <x v="2"/>
    <s v="JALECO VERDE G"/>
    <n v="3028000800611"/>
    <d v="2020-03-06T00:00:00"/>
    <s v="MAURO FARIA "/>
    <x v="0"/>
    <n v="1"/>
    <s v="UNIDADE"/>
    <n v="35"/>
    <n v="35"/>
  </r>
  <r>
    <x v="2"/>
    <s v="CALÇADO COMPOSITE PRETO 41"/>
    <n v="3028000800568"/>
    <d v="2020-03-06T00:00:00"/>
    <s v="MAURO FARIA "/>
    <x v="0"/>
    <n v="1"/>
    <s v="PAR"/>
    <n v="58.33"/>
    <n v="58.33"/>
  </r>
  <r>
    <x v="2"/>
    <s v="LUVA TRICOTADA"/>
    <n v="3028000800681"/>
    <d v="2020-03-06T00:00:00"/>
    <s v="MAURO FARIA "/>
    <x v="0"/>
    <n v="2"/>
    <s v="PAR"/>
    <n v="4.82"/>
    <n v="9.64"/>
  </r>
  <r>
    <x v="2"/>
    <s v="MÁSCARA PFF2 BRANCA"/>
    <n v="3028000800910"/>
    <d v="2020-03-09T00:00:00"/>
    <s v="TACIELE MORI"/>
    <x v="5"/>
    <n v="22"/>
    <s v="UNIDADE"/>
    <n v="4.9000000000000004"/>
    <n v="107.80000000000001"/>
  </r>
  <r>
    <x v="2"/>
    <s v="MÁSCARA CIRÚRGICA DESCARTÁVEL"/>
    <n v="3028000800239"/>
    <d v="2020-03-09T00:00:00"/>
    <s v="TACIELE MORI"/>
    <x v="5"/>
    <n v="3"/>
    <s v="CAIXA"/>
    <n v="9.41"/>
    <n v="28.23"/>
  </r>
  <r>
    <x v="2"/>
    <s v="AVENTAL DE PVC "/>
    <n v="3028000000062"/>
    <d v="2020-03-09T00:00:00"/>
    <s v="TACIELE MORI"/>
    <x v="5"/>
    <n v="9"/>
    <s v="UNIDADE"/>
    <n v="4"/>
    <n v="36"/>
  </r>
  <r>
    <x v="2"/>
    <s v="CONJUNTO DEFENSIVOS "/>
    <n v="3028000800596"/>
    <d v="2020-03-17T00:00:00"/>
    <s v="ANTÔNIO CHALFUN"/>
    <x v="15"/>
    <n v="6"/>
    <s v="CONJUNTO"/>
    <n v="59"/>
    <n v="354"/>
  </r>
  <r>
    <x v="2"/>
    <s v="ÓCULOS INCOLOR COMUM "/>
    <n v="3028000800751"/>
    <d v="2020-03-17T00:00:00"/>
    <s v="ANTÔNIO CHALFUN"/>
    <x v="15"/>
    <n v="6"/>
    <s v="UNIDADE"/>
    <n v="10.78"/>
    <n v="64.679999999999993"/>
  </r>
  <r>
    <x v="2"/>
    <s v="MÁSCARA PFF2 BRANCA"/>
    <n v="3028000800910"/>
    <d v="2020-03-17T00:00:00"/>
    <s v="ANTÔNIO CHALFUN"/>
    <x v="15"/>
    <n v="6"/>
    <s v="UNIDADE"/>
    <n v="4.9000000000000004"/>
    <n v="29.400000000000002"/>
  </r>
  <r>
    <x v="2"/>
    <s v="LUVA LATEX AMARELA "/>
    <n v="3028000800879"/>
    <d v="2020-03-17T00:00:00"/>
    <s v="ANTÔNIO CHALFUN"/>
    <x v="15"/>
    <n v="6"/>
    <s v="PAR"/>
    <n v="1.39"/>
    <n v="8.34"/>
  </r>
  <r>
    <x v="2"/>
    <s v="CALÇADO COMPOSITE 41"/>
    <n v="3028000800568"/>
    <d v="2020-03-17T00:00:00"/>
    <s v="EDER FURTADO"/>
    <x v="14"/>
    <n v="1"/>
    <s v="PAR"/>
    <n v="58.33"/>
    <n v="58.33"/>
  </r>
  <r>
    <x v="2"/>
    <s v="PROTETOR FACIAL INCOLOR"/>
    <n v="3028000800759"/>
    <d v="2020-03-17T00:00:00"/>
    <s v="EDER FURTADO"/>
    <x v="14"/>
    <n v="2"/>
    <s v="UNIDADE"/>
    <n v="11.86"/>
    <n v="23.72"/>
  </r>
  <r>
    <x v="2"/>
    <s v="LUVA TRICOTADA"/>
    <n v="3028000800681"/>
    <d v="2020-03-17T00:00:00"/>
    <s v="EDER FURTADO"/>
    <x v="14"/>
    <n v="2"/>
    <s v="PAR"/>
    <n v="4.82"/>
    <n v="9.64"/>
  </r>
  <r>
    <x v="2"/>
    <s v="ÓCULOS INCOLOR COMUM "/>
    <n v="3028000800751"/>
    <d v="2020-03-17T00:00:00"/>
    <s v="EDER FURTADO"/>
    <x v="14"/>
    <n v="2"/>
    <s v="UNIDADE"/>
    <n v="10.78"/>
    <n v="21.56"/>
  </r>
  <r>
    <x v="2"/>
    <s v="MÁSCARA CIRÚRGICA DESCARTÁVEL"/>
    <n v="3028000800239"/>
    <d v="2020-03-19T00:00:00"/>
    <s v="PAULO CUSTÓDIO"/>
    <x v="16"/>
    <n v="1"/>
    <s v="CAIXA"/>
    <n v="9.41"/>
    <n v="9.41"/>
  </r>
  <r>
    <x v="2"/>
    <s v="MÁSCARA PFF2 BRANCA"/>
    <n v="3028000800910"/>
    <d v="2020-03-19T00:00:00"/>
    <s v="LEILA PIO"/>
    <x v="0"/>
    <n v="6"/>
    <s v="UNIDADE"/>
    <n v="4.9000000000000004"/>
    <n v="29.400000000000002"/>
  </r>
  <r>
    <x v="2"/>
    <s v="MÁSCARA CIRÚRGICA DESCARTÁVEL"/>
    <n v="3028000800239"/>
    <d v="2020-03-19T00:00:00"/>
    <s v="ANNETE BOARI"/>
    <x v="0"/>
    <n v="1"/>
    <s v="CAIXA"/>
    <n v="9.41"/>
    <n v="9.41"/>
  </r>
  <r>
    <x v="2"/>
    <s v="MÁSCARA PFF2 BRANCA"/>
    <n v="3028000800910"/>
    <d v="2020-03-20T00:00:00"/>
    <s v="FLAVIA BRUZI"/>
    <x v="17"/>
    <n v="4"/>
    <s v="UNIDADE"/>
    <n v="4.9000000000000004"/>
    <n v="19.600000000000001"/>
  </r>
  <r>
    <x v="2"/>
    <s v="MÁSCARA CIRÚRGICA DESCARTÁVEL"/>
    <n v="3028000800239"/>
    <d v="2020-03-20T00:00:00"/>
    <s v="FLÁVIA BRUZI"/>
    <x v="17"/>
    <n v="2"/>
    <s v="CAIXA"/>
    <n v="9.41"/>
    <n v="18.82"/>
  </r>
  <r>
    <x v="2"/>
    <s v="LUVA PROCEDIMENTO M"/>
    <n v="3028000800711"/>
    <d v="2020-03-20T00:00:00"/>
    <s v="FLÁVIA BRUZI"/>
    <x v="17"/>
    <n v="1"/>
    <s v="CAIXA"/>
    <n v="15.75"/>
    <n v="15.75"/>
  </r>
  <r>
    <x v="2"/>
    <s v="MÁSCARA CIRÚRGICA DESCARTÁVEL"/>
    <n v="3028000800239"/>
    <d v="2020-03-20T00:00:00"/>
    <s v="MARCELO CHAAMHUM"/>
    <x v="3"/>
    <n v="1"/>
    <s v="CAIXA"/>
    <n v="9.41"/>
    <n v="9.41"/>
  </r>
  <r>
    <x v="2"/>
    <s v="LUVA PROCEDIMENTO M"/>
    <n v="3028000800711"/>
    <d v="2020-03-20T00:00:00"/>
    <s v="MARCELO CHAAMHUM"/>
    <x v="3"/>
    <n v="1"/>
    <s v="CAIXA"/>
    <n v="15.75"/>
    <n v="15.75"/>
  </r>
  <r>
    <x v="2"/>
    <s v="LUVA PROCEDIMENTO NITRILICA AZUL M"/>
    <n v="3028000800683"/>
    <d v="2020-03-20T00:00:00"/>
    <s v="ALEXANDRE"/>
    <x v="17"/>
    <n v="2"/>
    <s v="CAIXA"/>
    <n v="18.16"/>
    <n v="36.32"/>
  </r>
  <r>
    <x v="2"/>
    <s v="MÁSCARA PFF2 BRANCA"/>
    <n v="3028000800910"/>
    <d v="2020-03-20T00:00:00"/>
    <s v="ALEXANDRE"/>
    <x v="17"/>
    <n v="9"/>
    <s v="UNIDADE"/>
    <n v="4.9000000000000004"/>
    <n v="44.1"/>
  </r>
  <r>
    <x v="2"/>
    <s v="MÁSCARA CIRÚRGICA DESCARTÁVEL"/>
    <n v="3028000800239"/>
    <d v="2020-03-20T00:00:00"/>
    <s v="ALEXANDRE"/>
    <x v="17"/>
    <n v="2"/>
    <s v="CAIXA"/>
    <n v="9.41"/>
    <n v="18.82"/>
  </r>
  <r>
    <x v="2"/>
    <s v="LUVA PROCEDIMENTO NITRILICA AZUL G"/>
    <n v="3028000800684"/>
    <d v="2020-03-20T00:00:00"/>
    <s v="ALEXANDRE"/>
    <x v="17"/>
    <n v="1"/>
    <s v="CAIXA"/>
    <n v="18.16"/>
    <n v="18.16"/>
  </r>
  <r>
    <x v="2"/>
    <s v="LUVA NITRILICA VERDE M"/>
    <n v="3028000800895"/>
    <d v="2020-03-20T00:00:00"/>
    <s v="ALEXANDRE"/>
    <x v="17"/>
    <n v="1"/>
    <s v="UNIDADE"/>
    <n v="6.07"/>
    <n v="6.07"/>
  </r>
  <r>
    <x v="2"/>
    <s v="MÁSCARA PFF2 BRANCA"/>
    <n v="3028000800910"/>
    <d v="2020-03-20T00:00:00"/>
    <s v="WANDERSON "/>
    <x v="17"/>
    <n v="10"/>
    <s v="UNIDADE"/>
    <n v="4.9000000000000004"/>
    <n v="49"/>
  </r>
  <r>
    <x v="2"/>
    <s v="JALECO BRANCO G"/>
    <n v="3028000800607"/>
    <d v="2020-03-19T00:00:00"/>
    <s v="WILSON ABREU"/>
    <x v="7"/>
    <n v="1"/>
    <s v="UNIDADE"/>
    <n v="38"/>
    <n v="38"/>
  </r>
  <r>
    <x v="2"/>
    <s v="LUVA PROCEDIMENTO P"/>
    <n v="3028000800710"/>
    <d v="2020-03-19T00:00:00"/>
    <s v="WILSON ABREU"/>
    <x v="7"/>
    <n v="2"/>
    <s v="CAIXA"/>
    <n v="16.100000000000001"/>
    <n v="32.200000000000003"/>
  </r>
  <r>
    <x v="2"/>
    <s v="MÁSCARA CIRÚRGICA DESCARTÁVEL"/>
    <n v="3028000800239"/>
    <d v="2020-03-19T00:00:00"/>
    <s v="WILSON ABREU"/>
    <x v="7"/>
    <n v="2"/>
    <s v="CAIXA"/>
    <n v="9.41"/>
    <n v="18.82"/>
  </r>
  <r>
    <x v="2"/>
    <s v="MÁSCARA PFF2 BRANCA"/>
    <n v="3028000800910"/>
    <d v="2020-03-20T00:00:00"/>
    <s v="JAYME MURAD "/>
    <x v="17"/>
    <n v="4"/>
    <s v="UNIDADE"/>
    <n v="4.9000000000000004"/>
    <n v="19.600000000000001"/>
  </r>
  <r>
    <x v="2"/>
    <s v="MÁSCARA CIRÚRGICA DESCARTÁVEL"/>
    <n v="3028000800239"/>
    <d v="2020-03-20T00:00:00"/>
    <s v="JAYME MURAD "/>
    <x v="17"/>
    <n v="1"/>
    <s v="CAIXA"/>
    <n v="9.41"/>
    <n v="9.41"/>
  </r>
  <r>
    <x v="2"/>
    <s v="MÁSCARA CIRÚRGICA DESCARTÁVEL"/>
    <n v="3028000800239"/>
    <d v="2020-03-20T00:00:00"/>
    <s v="DYEGO MARADONA"/>
    <x v="8"/>
    <n v="3"/>
    <s v="CAIXA"/>
    <n v="9.41"/>
    <n v="28.23"/>
  </r>
  <r>
    <x v="2"/>
    <s v="LUVA TRICOTADA"/>
    <n v="3028000800681"/>
    <d v="2020-03-17T00:00:00"/>
    <s v="PEDRO SEVERO"/>
    <x v="14"/>
    <n v="1"/>
    <s v="PAR"/>
    <n v="4.82"/>
    <n v="4.82"/>
  </r>
  <r>
    <x v="2"/>
    <s v="PROTETOR SOLAR FPS 30"/>
    <n v="3028000800700"/>
    <d v="2020-03-20T00:00:00"/>
    <s v="ANTONIO FONSECA"/>
    <x v="0"/>
    <n v="1"/>
    <s v="FRASCO"/>
    <n v="11.5"/>
    <n v="11.5"/>
  </r>
  <r>
    <x v="2"/>
    <s v="CONJUNTO DEFENSIVOS "/>
    <n v="3028000800596"/>
    <d v="2020-03-20T00:00:00"/>
    <s v="ANTONIO FONSECA"/>
    <x v="0"/>
    <n v="1"/>
    <s v="CONJUNTO"/>
    <n v="59"/>
    <n v="59"/>
  </r>
  <r>
    <x v="2"/>
    <s v="PROTETOR AUDITIVO PLUG "/>
    <n v="3028000800757"/>
    <d v="2020-03-20T00:00:00"/>
    <s v="ANTONIO FONSECA"/>
    <x v="0"/>
    <n v="2"/>
    <s v="UNIDADES"/>
    <n v="1.66"/>
    <n v="3.32"/>
  </r>
  <r>
    <x v="2"/>
    <s v="LUVA NITRILICA VERDE M"/>
    <n v="3028000800895"/>
    <d v="2020-03-20T00:00:00"/>
    <s v="ANTONIO FONSECA"/>
    <x v="0"/>
    <n v="1"/>
    <s v="UNIDADE"/>
    <n v="6.07"/>
    <n v="6.07"/>
  </r>
  <r>
    <x v="2"/>
    <s v="MÁSCARA PFF2 BRANCA"/>
    <n v="3028000800910"/>
    <d v="2020-03-20T00:00:00"/>
    <s v="ANTONIO FONSECA"/>
    <x v="0"/>
    <n v="2"/>
    <s v="UNIDADE"/>
    <n v="4.9000000000000004"/>
    <n v="9.8000000000000007"/>
  </r>
  <r>
    <x v="2"/>
    <s v="LUVA TRICOTADA"/>
    <n v="3028000800681"/>
    <d v="2020-03-20T00:00:00"/>
    <s v="ANTONIO FONSECA"/>
    <x v="0"/>
    <n v="1"/>
    <s v="PAR"/>
    <n v="4.82"/>
    <n v="4.82"/>
  </r>
  <r>
    <x v="3"/>
    <s v="LUVA PROCEDIMENTO M"/>
    <n v="3028000800711"/>
    <d v="2020-04-03T00:00:00"/>
    <s v="GIULIA DURTE"/>
    <x v="0"/>
    <n v="2"/>
    <s v="CAIXA"/>
    <n v="15.75"/>
    <n v="31.5"/>
  </r>
  <r>
    <x v="3"/>
    <s v="LUVA PROCEDIMENTO NITRILICA AZUL M"/>
    <n v="3028000800683"/>
    <d v="2020-04-03T00:00:00"/>
    <s v="GIULIA DURTE"/>
    <x v="0"/>
    <n v="1"/>
    <s v="CAIXA"/>
    <n v="18.16"/>
    <n v="18.16"/>
  </r>
  <r>
    <x v="3"/>
    <s v="ÓCULOS INCOLOR COMUM "/>
    <n v="3028000800751"/>
    <d v="2020-04-24T00:00:00"/>
    <s v="JOSÉ LEANDRO"/>
    <x v="1"/>
    <n v="1"/>
    <s v="UNIDADE"/>
    <n v="10.78"/>
    <n v="10.78"/>
  </r>
  <r>
    <x v="3"/>
    <s v="ÓCULOS INCOLOR COMUM "/>
    <n v="3028000800751"/>
    <d v="2020-04-24T00:00:00"/>
    <s v="ADILSON"/>
    <x v="1"/>
    <n v="1"/>
    <s v="UNIDADE"/>
    <n v="10.78"/>
    <n v="10.78"/>
  </r>
  <r>
    <x v="3"/>
    <s v="ÓCULOS INCOLOR COMUM "/>
    <n v="3028000800751"/>
    <d v="2020-04-24T00:00:00"/>
    <s v="JOSÉ ANTÔNIO"/>
    <x v="1"/>
    <n v="1"/>
    <s v="UNIDADE"/>
    <n v="10.78"/>
    <n v="10.78"/>
  </r>
  <r>
    <x v="3"/>
    <s v="LUVA TRICOTADA"/>
    <n v="3028000800681"/>
    <d v="2020-04-24T00:00:00"/>
    <s v="JOSÉ LEANDRO"/>
    <x v="1"/>
    <n v="2"/>
    <s v="PAR"/>
    <n v="4.82"/>
    <n v="9.64"/>
  </r>
  <r>
    <x v="3"/>
    <s v="LUVA TRICOTADA"/>
    <n v="3028000800681"/>
    <d v="2020-04-24T00:00:00"/>
    <s v="ADILSON"/>
    <x v="1"/>
    <n v="2"/>
    <s v="PAR"/>
    <n v="4.82"/>
    <n v="9.64"/>
  </r>
  <r>
    <x v="3"/>
    <s v="LUVA TRICOTADA"/>
    <n v="3028000800681"/>
    <d v="2020-04-24T00:00:00"/>
    <s v="JOSÉ ANTÔNIO"/>
    <x v="1"/>
    <n v="2"/>
    <s v="PAR"/>
    <n v="4.82"/>
    <n v="9.64"/>
  </r>
  <r>
    <x v="3"/>
    <s v="MÁSCARA PFF2 BRANCA"/>
    <n v="3028000800910"/>
    <d v="2020-04-24T00:00:00"/>
    <s v="JOSÉ LEANDRO"/>
    <x v="1"/>
    <n v="2"/>
    <s v="UNIDADE"/>
    <n v="4.9000000000000004"/>
    <n v="9.8000000000000007"/>
  </r>
  <r>
    <x v="3"/>
    <s v="MÁSCARA PFF2 BRANCA"/>
    <n v="3028000800910"/>
    <d v="2020-04-24T00:00:00"/>
    <s v="ADILSON"/>
    <x v="1"/>
    <n v="2"/>
    <s v="UNIDADE"/>
    <n v="4.9000000000000004"/>
    <n v="9.8000000000000007"/>
  </r>
  <r>
    <x v="3"/>
    <s v="MÁSCARA PFF2 BRANCA"/>
    <n v="3028000800910"/>
    <d v="2020-04-24T00:00:00"/>
    <s v="JOSÉ ANTÔNIO"/>
    <x v="1"/>
    <n v="2"/>
    <s v="UNIDADE"/>
    <n v="4.9000000000000004"/>
    <n v="9.8000000000000007"/>
  </r>
  <r>
    <x v="3"/>
    <s v="MÁSCARA PFF2 BRANCA"/>
    <n v="3028000800910"/>
    <d v="2020-04-24T00:00:00"/>
    <s v="RENAN ROSA"/>
    <x v="1"/>
    <n v="2"/>
    <s v="UNIDADE"/>
    <n v="4.9000000000000004"/>
    <n v="9.8000000000000007"/>
  </r>
  <r>
    <x v="3"/>
    <s v="CALÇADO COMPOSITE 41"/>
    <n v="3028000800568"/>
    <d v="2020-04-24T00:00:00"/>
    <s v="JOSÉ ANTÔNIO"/>
    <x v="1"/>
    <n v="1"/>
    <s v="PAR"/>
    <n v="58.33"/>
    <n v="58.33"/>
  </r>
  <r>
    <x v="3"/>
    <s v="CALÇADO COMPOSITE 39"/>
    <n v="3028000800266"/>
    <d v="2020-04-24T00:00:00"/>
    <s v="ADILSON"/>
    <x v="1"/>
    <n v="1"/>
    <s v="PAR"/>
    <n v="58.33"/>
    <n v="58.33"/>
  </r>
  <r>
    <x v="3"/>
    <s v="MÁSCARA CIRÚRGICA DESCARTÁVEL"/>
    <n v="3028000800239"/>
    <d v="2020-04-24T00:00:00"/>
    <s v="LUCIANO SOUZA"/>
    <x v="9"/>
    <n v="2"/>
    <s v="CAIXA"/>
    <n v="9.41"/>
    <n v="18.82"/>
  </r>
  <r>
    <x v="3"/>
    <s v="MÁSCARA CIRÚRGICA DESCARTÁVEL"/>
    <n v="3028000800239"/>
    <d v="2020-04-13T00:00:00"/>
    <s v="MARCIO LIMA"/>
    <x v="12"/>
    <n v="4"/>
    <s v="CAIXA"/>
    <n v="9.41"/>
    <n v="37.64"/>
  </r>
  <r>
    <x v="3"/>
    <s v="MÁSCARA PFF2 BRANCA"/>
    <n v="3028000800910"/>
    <d v="2020-04-13T00:00:00"/>
    <s v="MARCIO LIMA"/>
    <x v="12"/>
    <n v="10"/>
    <s v="UNIDADE"/>
    <n v="4.9000000000000004"/>
    <n v="49"/>
  </r>
  <r>
    <x v="3"/>
    <s v="LUVA PROCEDIMENTO NITRILICA AZUL G"/>
    <n v="3028000800684"/>
    <d v="2020-04-13T00:00:00"/>
    <s v="MARCIO LIMA"/>
    <x v="12"/>
    <n v="2"/>
    <s v="CAIXA"/>
    <n v="18.16"/>
    <n v="36.32"/>
  </r>
  <r>
    <x v="3"/>
    <s v="MÁSCARA PFF2 BRANCA"/>
    <n v="3028000800910"/>
    <d v="2020-04-13T00:00:00"/>
    <s v="ANTÔNIO HENRIQUE"/>
    <x v="0"/>
    <n v="10"/>
    <s v="UNIDADE"/>
    <n v="4.9000000000000004"/>
    <n v="49"/>
  </r>
  <r>
    <x v="3"/>
    <s v="MÁSCARA CIRÚRGICA DESCARTÁVEL"/>
    <n v="3028000800239"/>
    <d v="2020-04-22T00:00:00"/>
    <s v="GIULIA DURTE"/>
    <x v="0"/>
    <n v="1"/>
    <s v="CAIXA"/>
    <n v="9.41"/>
    <n v="9.41"/>
  </r>
  <r>
    <x v="3"/>
    <s v="MÁSCARA CIRÚRGICA DESCARTÁVEL"/>
    <n v="3028000800239"/>
    <d v="2020-04-23T00:00:00"/>
    <s v="ANTÔNIO SEBASTIÃO"/>
    <x v="12"/>
    <n v="2"/>
    <s v="CAIXA"/>
    <n v="9.41"/>
    <n v="18.82"/>
  </r>
  <r>
    <x v="3"/>
    <s v="MÁSCARA CIRÚRGICA DESCARTÁVEL"/>
    <n v="3028000800239"/>
    <d v="2020-04-02T00:00:00"/>
    <s v="MAURICIO"/>
    <x v="18"/>
    <n v="9"/>
    <s v="CAIXA"/>
    <n v="9.41"/>
    <n v="84.69"/>
  </r>
  <r>
    <x v="3"/>
    <s v="LUVA PROCEDIMENTO NITRILICA AZUL G"/>
    <n v="3028000800684"/>
    <d v="2020-04-02T00:00:00"/>
    <s v="MAURICIO"/>
    <x v="18"/>
    <n v="6"/>
    <s v="CAIXA"/>
    <n v="18.16"/>
    <n v="108.96000000000001"/>
  </r>
  <r>
    <x v="3"/>
    <s v="MÁSCARA PFF2 BRANCA"/>
    <n v="3028000800910"/>
    <d v="2020-04-15T00:00:00"/>
    <s v="ADRIANO BRUZI"/>
    <x v="0"/>
    <n v="10"/>
    <s v="UNIDADE"/>
    <n v="4.9000000000000004"/>
    <n v="49"/>
  </r>
  <r>
    <x v="3"/>
    <s v="MÁSCARA CIRÚRGICA DESCARTÁVEL"/>
    <n v="3028000800239"/>
    <d v="2020-04-15T00:00:00"/>
    <s v="ADRIANO BRUZI"/>
    <x v="0"/>
    <n v="2"/>
    <s v="CAIXA"/>
    <n v="9.41"/>
    <n v="18.82"/>
  </r>
  <r>
    <x v="4"/>
    <s v="MÁSCARA PFF2 BRANCA"/>
    <n v="3028000800910"/>
    <d v="2020-05-04T00:00:00"/>
    <s v="RENZO VON PINHO"/>
    <x v="0"/>
    <n v="10"/>
    <s v="UNIDADE"/>
    <n v="4.9000000000000004"/>
    <n v="49"/>
  </r>
  <r>
    <x v="4"/>
    <s v="MÁSCARA CIRÚRGICA DESCARTÁVEL"/>
    <n v="3028000800239"/>
    <d v="2020-05-07T00:00:00"/>
    <s v="MARCIO LIMA"/>
    <x v="12"/>
    <n v="1"/>
    <s v="CAIXA"/>
    <n v="9.41"/>
    <n v="9.41"/>
  </r>
  <r>
    <x v="4"/>
    <s v="MÁSCARA CIRÚRGICA DESCARTÁVEL"/>
    <n v="3028000800239"/>
    <d v="2020-05-04T00:00:00"/>
    <s v="GIULIA DUARTE"/>
    <x v="0"/>
    <n v="1"/>
    <s v="CAIXA"/>
    <n v="9.41"/>
    <n v="9.41"/>
  </r>
  <r>
    <x v="4"/>
    <s v="MÁSCARA CIRÚRGICA DESCARTÁVEL"/>
    <n v="3028000800239"/>
    <d v="2020-05-06T00:00:00"/>
    <s v="LEONIDAS"/>
    <x v="1"/>
    <n v="2"/>
    <s v="CAIXA"/>
    <n v="9.41"/>
    <n v="18.82"/>
  </r>
  <r>
    <x v="4"/>
    <s v="LUVA LÁTEX AMARELA"/>
    <n v="3028000800879"/>
    <d v="2020-05-06T00:00:00"/>
    <s v="LEONIDAS"/>
    <x v="1"/>
    <n v="3"/>
    <s v="PARES"/>
    <n v="1.39"/>
    <n v="4.17"/>
  </r>
  <r>
    <x v="4"/>
    <s v="LUVA PROCEDIMENTO M"/>
    <n v="3028000800711"/>
    <d v="2020-05-06T00:00:00"/>
    <s v="LEONIDAS"/>
    <x v="1"/>
    <n v="2"/>
    <s v="CAIXA"/>
    <n v="15.75"/>
    <n v="31.5"/>
  </r>
  <r>
    <x v="4"/>
    <s v="MÁSCARA CIRÚRGICA DESCARTÁVEL"/>
    <n v="3028000800239"/>
    <d v="2020-05-28T00:00:00"/>
    <s v="FLÁVIA BRUZI"/>
    <x v="19"/>
    <n v="2"/>
    <s v="CAIXA"/>
    <n v="9.41"/>
    <n v="18.82"/>
  </r>
  <r>
    <x v="4"/>
    <s v="MÁSCARA CIRÚRGICA DESCARTÁVEL"/>
    <n v="3028000800239"/>
    <d v="2020-05-28T00:00:00"/>
    <s v="JAYME MURAD"/>
    <x v="19"/>
    <n v="2"/>
    <s v="CAIXA"/>
    <n v="9.41"/>
    <n v="18.82"/>
  </r>
  <r>
    <x v="4"/>
    <s v="LUVA TRICOTADA"/>
    <n v="3028000800681"/>
    <d v="2020-05-13T00:00:00"/>
    <s v="GIULIANA DUARTE"/>
    <x v="0"/>
    <n v="1"/>
    <s v="PAR"/>
    <n v="4.82"/>
    <n v="4.82"/>
  </r>
  <r>
    <x v="4"/>
    <s v="MÁSCARA CIRÚRGICA DESCARTÁVEL"/>
    <n v="3028000800239"/>
    <d v="2020-05-13T00:00:00"/>
    <s v="GIULIANA DUARTE"/>
    <x v="0"/>
    <n v="1"/>
    <s v="CAIXA"/>
    <n v="9.41"/>
    <n v="9.41"/>
  </r>
  <r>
    <x v="4"/>
    <s v="CALÇADO COMPOSITE 41"/>
    <n v="3028000800568"/>
    <d v="2020-05-14T00:00:00"/>
    <s v="ANTÔNIO SEBASTIÃO"/>
    <x v="12"/>
    <n v="1"/>
    <s v="PAR"/>
    <n v="58.33"/>
    <n v="58.33"/>
  </r>
  <r>
    <x v="4"/>
    <s v="MÁSCARA CIRÚRGICA DESCARTÁVEL"/>
    <n v="3028000800239"/>
    <d v="2020-05-14T00:00:00"/>
    <s v="ANTÔNIO SEBASTIÃO"/>
    <x v="12"/>
    <n v="1"/>
    <s v="CAIXA"/>
    <n v="9.41"/>
    <n v="9.41"/>
  </r>
  <r>
    <x v="4"/>
    <s v="MÁSCARA PFF2 BRANCA"/>
    <n v="3028000800910"/>
    <d v="2020-05-14T00:00:00"/>
    <s v="ANTÔNIO SEBASTIÃO"/>
    <x v="12"/>
    <n v="7"/>
    <s v="UNIDADE"/>
    <n v="4.9000000000000004"/>
    <n v="34.300000000000004"/>
  </r>
  <r>
    <x v="4"/>
    <s v="MÁSCARA CIRÚRGICA DESCARTÁVEL"/>
    <n v="3028000800239"/>
    <d v="2020-05-18T00:00:00"/>
    <s v="PEDRO SEVERO"/>
    <x v="14"/>
    <n v="1"/>
    <s v="CAIXA"/>
    <n v="9.41"/>
    <n v="9.41"/>
  </r>
  <r>
    <x v="4"/>
    <s v="LUVA TRICOTADA"/>
    <n v="3028000800681"/>
    <d v="2020-05-18T00:00:00"/>
    <s v="PEDRO SEVERO"/>
    <x v="14"/>
    <n v="1"/>
    <s v="PAR"/>
    <n v="4.82"/>
    <n v="4.82"/>
  </r>
  <r>
    <x v="4"/>
    <s v="MÁSCARA CIRÚRGICA DESCARTÁVEL"/>
    <n v="3028000800239"/>
    <d v="2020-05-20T00:00:00"/>
    <s v="ANTÔNIO SEBASTIÃO"/>
    <x v="12"/>
    <n v="5"/>
    <s v="CAIXA"/>
    <n v="9.41"/>
    <n v="47.05"/>
  </r>
  <r>
    <x v="4"/>
    <s v="LUVA TRICOTADA"/>
    <n v="3028000800681"/>
    <d v="2020-05-20T00:00:00"/>
    <s v="ANTÔNIO SEBASTIÃO"/>
    <x v="12"/>
    <n v="5"/>
    <s v="PAR"/>
    <n v="4.82"/>
    <n v="24.1"/>
  </r>
  <r>
    <x v="5"/>
    <s v="MÁSCARA CIRÚRGICA DESCARTÁVEL"/>
    <n v="3028000800239"/>
    <d v="2020-06-01T00:00:00"/>
    <s v="ARNALD MORI"/>
    <x v="0"/>
    <n v="1"/>
    <s v="CAIXA"/>
    <n v="9.41"/>
    <n v="9.41"/>
  </r>
  <r>
    <x v="5"/>
    <s v="LUVA NITRÍLICA AZUL P"/>
    <n v="3028000800661"/>
    <d v="2020-06-18T00:00:00"/>
    <s v="GIULIA DUARTE"/>
    <x v="0"/>
    <n v="1"/>
    <s v="CAIXA"/>
    <n v="29.63"/>
    <n v="29.63"/>
  </r>
  <r>
    <x v="5"/>
    <s v="ÓCULOS INCOLOR "/>
    <n v="3028000800751"/>
    <d v="2020-06-18T00:00:00"/>
    <s v="GIULIA DUARTE"/>
    <x v="0"/>
    <n v="1"/>
    <s v="UNIDADE"/>
    <n v="10.78"/>
    <n v="10.78"/>
  </r>
  <r>
    <x v="5"/>
    <s v="MÁSCARA PFF2 BRANCA"/>
    <n v="3028000800910"/>
    <d v="2020-06-18T00:00:00"/>
    <s v="GIULIA DUARTE"/>
    <x v="0"/>
    <n v="2"/>
    <s v="UNIDADE"/>
    <n v="4.9000000000000004"/>
    <n v="9.8000000000000007"/>
  </r>
  <r>
    <x v="5"/>
    <s v="LUVA TRICOTADA"/>
    <n v="3028000800681"/>
    <d v="2020-06-18T00:00:00"/>
    <s v="GIULIA DUARTE"/>
    <x v="0"/>
    <n v="1"/>
    <s v="PAR"/>
    <n v="4.82"/>
    <n v="4.82"/>
  </r>
  <r>
    <x v="5"/>
    <s v="BOTINA PRETA 43"/>
    <n v="3028000800356"/>
    <d v="2020-06-16T00:00:00"/>
    <s v="ELICIAS "/>
    <x v="1"/>
    <n v="1"/>
    <s v="PAR"/>
    <n v="17.989999999999998"/>
    <n v="17.989999999999998"/>
  </r>
  <r>
    <x v="5"/>
    <s v="MÁSCARA CIRÚRGICA DESCARTÁVEL"/>
    <n v="3028000800239"/>
    <d v="2020-06-16T00:00:00"/>
    <s v="ELICIAS "/>
    <x v="1"/>
    <n v="1"/>
    <s v="CAIXA"/>
    <n v="9.41"/>
    <n v="9.41"/>
  </r>
  <r>
    <x v="5"/>
    <s v="MÁSCARA CIRÚRGICA DESCARTÁVEL"/>
    <n v="3028000800239"/>
    <d v="2020-06-24T00:00:00"/>
    <s v="EDER FURTADO"/>
    <x v="14"/>
    <n v="1"/>
    <s v="CAIXA"/>
    <n v="9.41"/>
    <n v="9.41"/>
  </r>
  <r>
    <x v="5"/>
    <s v="LUVA TRICOTADA"/>
    <n v="3028000800681"/>
    <d v="2020-06-24T00:00:00"/>
    <s v="EDER FURTADO"/>
    <x v="14"/>
    <n v="2"/>
    <s v="PAR"/>
    <n v="4.82"/>
    <n v="9.64"/>
  </r>
  <r>
    <x v="5"/>
    <s v="CALÇADO COMPOSITE 41"/>
    <n v="3028000800568"/>
    <d v="2020-06-24T00:00:00"/>
    <s v="EDER FURTADO"/>
    <x v="14"/>
    <n v="1"/>
    <s v="PAR"/>
    <n v="58.33"/>
    <n v="58.33"/>
  </r>
  <r>
    <x v="5"/>
    <s v="LUVA TRICOTADA"/>
    <n v="3028000800681"/>
    <d v="2020-06-24T00:00:00"/>
    <s v="PEDRO SEVERO"/>
    <x v="14"/>
    <n v="2"/>
    <s v="PAR"/>
    <n v="4.82"/>
    <n v="9.64"/>
  </r>
  <r>
    <x v="6"/>
    <s v="FITA ZEBRADA "/>
    <n v="3028000800908"/>
    <d v="2020-07-15T00:00:00"/>
    <s v="RODRIGO"/>
    <x v="4"/>
    <n v="20"/>
    <s v="ROLOS"/>
    <n v="3.99"/>
    <n v="79.800000000000011"/>
  </r>
  <r>
    <x v="2"/>
    <s v="LUVA LATEX AMARELA "/>
    <n v="3028000800879"/>
    <d v="2020-03-06T00:00:00"/>
    <s v="RICHARDSON"/>
    <x v="4"/>
    <n v="2"/>
    <s v="PARES"/>
    <n v="1.39"/>
    <n v="2.78"/>
  </r>
  <r>
    <x v="5"/>
    <s v="LUVA TRICOTADA"/>
    <n v="3028000800681"/>
    <d v="2020-06-18T00:00:00"/>
    <s v="RICHARDSON"/>
    <x v="4"/>
    <n v="2"/>
    <s v="PAR"/>
    <n v="4.82"/>
    <n v="9.64"/>
  </r>
  <r>
    <x v="7"/>
    <s v="FITA ZEBRADA "/>
    <n v="3028000800908"/>
    <d v="2020-08-11T00:00:00"/>
    <s v="DANIEL SILVA"/>
    <x v="18"/>
    <n v="50"/>
    <s v="ROLOS"/>
    <n v="3.99"/>
    <n v="199.5"/>
  </r>
  <r>
    <x v="7"/>
    <s v="LUVA LATEX AMARELA "/>
    <n v="3028000800879"/>
    <d v="2020-08-05T00:00:00"/>
    <s v="LEONIDAS SANTOS"/>
    <x v="1"/>
    <n v="1"/>
    <s v="PARES"/>
    <n v="1.39"/>
    <n v="1.39"/>
  </r>
  <r>
    <x v="7"/>
    <s v="BOTA COMPOSITE PRETA 38"/>
    <n v="3028000800265"/>
    <d v="2020-08-05T00:00:00"/>
    <s v="LEONIDAS SANTOS"/>
    <x v="1"/>
    <n v="1"/>
    <s v="PAR"/>
    <n v="58.33"/>
    <n v="58.33"/>
  </r>
  <r>
    <x v="7"/>
    <s v="PROTETOR SOLAR 120 m"/>
    <n v="3028000800761"/>
    <d v="2020-08-05T00:00:00"/>
    <s v="LEONIDAS SANTOS"/>
    <x v="1"/>
    <n v="2"/>
    <s v="FRASCOS "/>
    <n v="17.41"/>
    <n v="34.82"/>
  </r>
  <r>
    <x v="7"/>
    <s v="LUVA VINIL"/>
    <n v="3028000800188"/>
    <d v="2020-08-05T00:00:00"/>
    <s v="LEONIDAS SANTOS"/>
    <x v="1"/>
    <n v="1"/>
    <s v="CAIXA"/>
    <n v="14.14"/>
    <n v="14.14"/>
  </r>
  <r>
    <x v="7"/>
    <s v="LUVA NITRÍLICA AZUL P"/>
    <n v="3028000800682"/>
    <d v="2020-08-31T00:00:00"/>
    <s v="CLAUDIO PROSPERI"/>
    <x v="1"/>
    <n v="2"/>
    <s v="CAIXA"/>
    <n v="18.16"/>
    <n v="36.32"/>
  </r>
  <r>
    <x v="7"/>
    <s v="LUVA NITRÍLICA AZUL M"/>
    <n v="3028000800683"/>
    <d v="2020-08-31T00:00:00"/>
    <s v="CLAUDIO PROSPERI"/>
    <x v="1"/>
    <n v="2"/>
    <s v="CAIXA"/>
    <n v="18.16"/>
    <n v="36.32"/>
  </r>
  <r>
    <x v="7"/>
    <s v="LUVA NITRÍLICA AZUL G"/>
    <n v="3028000800684"/>
    <d v="2020-08-31T00:00:00"/>
    <s v="CLAUDIO PROSPERI"/>
    <x v="1"/>
    <n v="2"/>
    <s v="CAIXA"/>
    <n v="18.16"/>
    <n v="36.32"/>
  </r>
  <r>
    <x v="7"/>
    <s v="AVENTAL DE PVC BRANCO"/>
    <n v="3028000000062"/>
    <d v="2020-08-20T00:00:00"/>
    <s v="DYEGO MARADONA"/>
    <x v="8"/>
    <n v="5"/>
    <s v="UNIDADE"/>
    <n v="4"/>
    <n v="20"/>
  </r>
  <r>
    <x v="7"/>
    <s v="APOIO ERGONÔMICO PARA OS PÉS"/>
    <n v="3028000800185"/>
    <d v="2020-08-20T00:00:00"/>
    <s v="DYEGO MARADONA"/>
    <x v="8"/>
    <n v="4"/>
    <s v="UNIDADE"/>
    <n v="40.81"/>
    <n v="163.24"/>
  </r>
  <r>
    <x v="7"/>
    <s v="CAPA DE CHUVA G"/>
    <n v="3028000800576"/>
    <d v="2020-08-20T00:00:00"/>
    <s v="DYEGO MARADONA"/>
    <x v="8"/>
    <n v="2"/>
    <s v="UNIDADE"/>
    <n v="11.5"/>
    <n v="23"/>
  </r>
  <r>
    <x v="7"/>
    <s v="CAPA DE CHUVA M"/>
    <n v="3028000800575"/>
    <d v="2020-08-20T00:00:00"/>
    <s v="DYEGO MARADONA"/>
    <x v="8"/>
    <n v="2"/>
    <s v="UNIDADES"/>
    <n v="11"/>
    <n v="22"/>
  </r>
  <r>
    <x v="7"/>
    <s v="LUVA NITRÍLICA AZUL P"/>
    <n v="3028000800682"/>
    <d v="2020-08-20T00:00:00"/>
    <s v="DYEGO MARADONA"/>
    <x v="8"/>
    <n v="8"/>
    <s v="CAIXA"/>
    <n v="18.16"/>
    <n v="145.28"/>
  </r>
  <r>
    <x v="7"/>
    <s v="LUVA NITRÍLICA AZUL G"/>
    <n v="3028000800684"/>
    <d v="2020-08-20T00:00:00"/>
    <s v="DYEGO MARADONA"/>
    <x v="8"/>
    <n v="10"/>
    <s v="CAIXA"/>
    <n v="18.16"/>
    <n v="181.6"/>
  </r>
  <r>
    <x v="7"/>
    <s v="CALÇADO MARROM 42"/>
    <n v="3028000800569"/>
    <d v="2020-08-20T00:00:00"/>
    <s v="DYEGO MARADONA"/>
    <x v="8"/>
    <n v="1"/>
    <s v="PAR"/>
    <n v="58.33"/>
    <n v="58.33"/>
  </r>
  <r>
    <x v="7"/>
    <s v="CALÇADO COMPOSITE PRETO 39"/>
    <n v="3028000800266"/>
    <d v="2020-08-20T00:00:00"/>
    <s v="DYEGO MARADONA"/>
    <x v="8"/>
    <n v="1"/>
    <s v="PAR"/>
    <n v="58.33"/>
    <n v="58.33"/>
  </r>
  <r>
    <x v="7"/>
    <s v="JALECO BRANCO GG"/>
    <n v="3028000800608"/>
    <d v="2020-08-17T00:00:00"/>
    <s v="FABRICIO LELIS"/>
    <x v="2"/>
    <n v="1"/>
    <s v="UNIDADE"/>
    <n v="38"/>
    <n v="38"/>
  </r>
  <r>
    <x v="7"/>
    <s v="ÓCULOS INCOLOR "/>
    <n v="3028000800751"/>
    <d v="2020-08-17T00:00:00"/>
    <s v="FABRICIO LELIS"/>
    <x v="2"/>
    <n v="2"/>
    <s v="UNIDADE"/>
    <n v="10.78"/>
    <n v="21.56"/>
  </r>
  <r>
    <x v="8"/>
    <s v="LUVA NITRÍLICA AZUL M"/>
    <n v="3028000800683"/>
    <d v="2020-09-10T00:00:00"/>
    <s v="MAIKE MILLER"/>
    <x v="20"/>
    <n v="6"/>
    <s v="CAIXA"/>
    <n v="18.16"/>
    <n v="108.96000000000001"/>
  </r>
  <r>
    <x v="8"/>
    <s v="LUVA NITRÍLICA AZUL G"/>
    <n v="3028000800684"/>
    <d v="2020-09-10T00:00:00"/>
    <s v="MAIKE MILLER"/>
    <x v="20"/>
    <n v="4"/>
    <s v="CAIXA"/>
    <n v="18.16"/>
    <n v="72.64"/>
  </r>
  <r>
    <x v="9"/>
    <s v="LUVA TRICOTADA"/>
    <n v="3028000800681"/>
    <d v="2020-10-07T00:00:00"/>
    <s v="RICHARDISON "/>
    <x v="4"/>
    <n v="2"/>
    <s v="PAR"/>
    <n v="4.82"/>
    <n v="9.64"/>
  </r>
  <r>
    <x v="9"/>
    <s v="LUVA TRICOTADA"/>
    <n v="3028000800681"/>
    <d v="2020-10-09T00:00:00"/>
    <s v="MARCIO "/>
    <x v="21"/>
    <n v="2"/>
    <s v="PAR"/>
    <n v="4.82"/>
    <n v="9.64"/>
  </r>
  <r>
    <x v="9"/>
    <s v="PROTETOR SOLAR FPS 60"/>
    <n v="3028000800761"/>
    <d v="2020-10-27T00:00:00"/>
    <s v="LEONIDAS"/>
    <x v="1"/>
    <n v="2"/>
    <s v="FRASCO"/>
    <n v="17.41"/>
    <n v="34.82"/>
  </r>
  <r>
    <x v="9"/>
    <s v="LUVA LATEX  "/>
    <n v="3028000800879"/>
    <d v="2020-10-27T00:00:00"/>
    <s v="LEONIDAS"/>
    <x v="1"/>
    <n v="3"/>
    <s v="PARES"/>
    <n v="1.39"/>
    <n v="4.17"/>
  </r>
  <r>
    <x v="9"/>
    <s v="LUVA TRICOTADA"/>
    <n v="3028000800681"/>
    <d v="2020-10-27T00:00:00"/>
    <s v="LEONIDAS"/>
    <x v="1"/>
    <n v="1"/>
    <s v="PAR"/>
    <n v="4.82"/>
    <n v="4.82"/>
  </r>
  <r>
    <x v="9"/>
    <s v="CAPA DE CHUVA M"/>
    <n v="3028000800575"/>
    <d v="2020-10-27T00:00:00"/>
    <s v="LEONIDAS"/>
    <x v="1"/>
    <n v="1"/>
    <s v="UNIDADES"/>
    <n v="11"/>
    <n v="11"/>
  </r>
  <r>
    <x v="9"/>
    <s v="LUVA NITRÍLICA AZUL P"/>
    <n v="3028000800682"/>
    <d v="2020-10-27T00:00:00"/>
    <s v="LEONIDAS"/>
    <x v="1"/>
    <n v="1"/>
    <s v="CAIXA"/>
    <n v="18.16"/>
    <n v="18.16"/>
  </r>
  <r>
    <x v="9"/>
    <s v="LUVA NITRÍLICA AZUL M"/>
    <n v="3028000800683"/>
    <d v="2020-10-27T00:00:00"/>
    <s v="LEONIDAS"/>
    <x v="1"/>
    <n v="1"/>
    <s v="CAIXA"/>
    <n v="18.16"/>
    <n v="18.16"/>
  </r>
  <r>
    <x v="9"/>
    <s v="LUVA TRICOTADA"/>
    <n v="3028000800681"/>
    <d v="2020-10-28T00:00:00"/>
    <s v="PEDRO SEVERO"/>
    <x v="20"/>
    <n v="2"/>
    <s v="PAR"/>
    <n v="4.82"/>
    <n v="9.64"/>
  </r>
  <r>
    <x v="9"/>
    <s v="LUVA LATEX  "/>
    <n v="3028000800879"/>
    <d v="2020-10-28T00:00:00"/>
    <s v="PEDRO SEVERO"/>
    <x v="20"/>
    <n v="1"/>
    <s v="PAR"/>
    <n v="1.39"/>
    <n v="1.39"/>
  </r>
  <r>
    <x v="9"/>
    <s v="CALÇADO COMPOSITE PRETO 39"/>
    <n v="3028000800266"/>
    <d v="2020-10-28T00:00:00"/>
    <s v="PEDRO SEVERO"/>
    <x v="20"/>
    <n v="1"/>
    <s v="PAR"/>
    <n v="58.33"/>
    <n v="58.33"/>
  </r>
  <r>
    <x v="10"/>
    <s v="JALECO BRANCO G"/>
    <n v="3028000800607"/>
    <d v="2020-11-03T00:00:00"/>
    <s v="LORRAN"/>
    <x v="13"/>
    <n v="4"/>
    <s v="UNIDADE"/>
    <n v="38"/>
    <n v="152"/>
  </r>
  <r>
    <x v="10"/>
    <s v="JALECO VERDE G "/>
    <n v="3028000800611"/>
    <d v="2020-11-03T00:00:00"/>
    <s v="LORRAN"/>
    <x v="13"/>
    <n v="6"/>
    <s v="UNIDADE"/>
    <n v="35"/>
    <n v="210"/>
  </r>
  <r>
    <x v="10"/>
    <s v="JALECO BRANCO M"/>
    <n v="3028000800906"/>
    <d v="2020-11-03T00:00:00"/>
    <s v="LORRAN"/>
    <x v="13"/>
    <n v="3"/>
    <s v="UNIDADE"/>
    <n v="42"/>
    <n v="126"/>
  </r>
  <r>
    <x v="10"/>
    <s v="JALECO BRANCO GG"/>
    <n v="3028000800608"/>
    <d v="2020-11-03T00:00:00"/>
    <s v="LORRAN"/>
    <x v="13"/>
    <n v="3"/>
    <s v="UNIDADE"/>
    <n v="38"/>
    <n v="114"/>
  </r>
  <r>
    <x v="10"/>
    <s v="LUVA NITRILICA AZUL G"/>
    <n v="3028000800684"/>
    <d v="2020-11-03T00:00:00"/>
    <s v="LORRAN"/>
    <x v="13"/>
    <n v="5"/>
    <s v="CAIXA"/>
    <n v="18.16"/>
    <n v="90.8"/>
  </r>
  <r>
    <x v="10"/>
    <s v="ÓCULOS INCOLOR "/>
    <n v="3028000800751"/>
    <d v="2020-11-03T00:00:00"/>
    <s v="LORRAN"/>
    <x v="13"/>
    <n v="6"/>
    <s v="UNIDADE"/>
    <n v="10.78"/>
    <n v="64.679999999999993"/>
  </r>
  <r>
    <x v="10"/>
    <s v="BOTA PVC PRETA 41"/>
    <n v="3028000800456"/>
    <d v="2020-11-11T00:00:00"/>
    <s v="RENAN "/>
    <x v="1"/>
    <n v="1"/>
    <s v="PAR"/>
    <n v="24"/>
    <n v="24"/>
  </r>
  <r>
    <x v="10"/>
    <s v="PERNEIRA"/>
    <n v="3028000800758"/>
    <d v="2020-11-11T00:00:00"/>
    <s v="RENAN "/>
    <x v="1"/>
    <n v="1"/>
    <s v="PAR"/>
    <n v="13.9"/>
    <n v="13.9"/>
  </r>
  <r>
    <x v="10"/>
    <s v="PROTETOR SOLAR FPS 60"/>
    <n v="3028000800761"/>
    <d v="2020-11-18T00:00:00"/>
    <s v="GIULIA DUARTE"/>
    <x v="0"/>
    <n v="1"/>
    <s v="FRASCO"/>
    <n v="17.41"/>
    <n v="17.41"/>
  </r>
  <r>
    <x v="10"/>
    <s v="LUVA NITRÍLICA AZUL P"/>
    <n v="3028000800682"/>
    <d v="2020-11-18T00:00:00"/>
    <s v="GIULIA DUARTE"/>
    <x v="0"/>
    <n v="1"/>
    <s v="CAIXA"/>
    <n v="18.16"/>
    <n v="18.16"/>
  </r>
  <r>
    <x v="10"/>
    <s v="PROTETOR SOLAR FPS 60"/>
    <n v="3028000800761"/>
    <d v="2020-11-18T00:00:00"/>
    <s v="GIULIANA DUARTE"/>
    <x v="0"/>
    <n v="1"/>
    <s v="FRASCO"/>
    <n v="17.41"/>
    <n v="17.41"/>
  </r>
  <r>
    <x v="10"/>
    <s v="JALECO VERDE M"/>
    <n v="3028000800610"/>
    <d v="2020-11-18T00:00:00"/>
    <s v="GIULIANA DUARTE"/>
    <x v="0"/>
    <n v="1"/>
    <s v="UNIDADES"/>
    <n v="38"/>
    <n v="38"/>
  </r>
  <r>
    <x v="10"/>
    <s v="LUVA TRICOTADA"/>
    <n v="3028000800681"/>
    <d v="2020-11-19T00:00:00"/>
    <s v="EDER FURTADO"/>
    <x v="20"/>
    <n v="2"/>
    <s v="PAR"/>
    <n v="4.82"/>
    <n v="9.64"/>
  </r>
  <r>
    <x v="10"/>
    <s v="BOTA COMPOSITE MAR 41"/>
    <n v="3028000800568"/>
    <d v="2020-11-19T00:00:00"/>
    <s v="EDER FURTADO"/>
    <x v="20"/>
    <n v="1"/>
    <s v="PAR"/>
    <n v="58.33"/>
    <n v="58.33"/>
  </r>
  <r>
    <x v="10"/>
    <s v="LUVA NITRILICA AZUL P"/>
    <n v="3028000800682"/>
    <d v="2020-11-05T00:00:00"/>
    <s v="THAIS HERMES"/>
    <x v="6"/>
    <n v="5"/>
    <s v="CAIXA"/>
    <n v="18.170000000000002"/>
    <n v="90.850000000000009"/>
  </r>
  <r>
    <x v="10"/>
    <s v="LUVA NITRILICA M"/>
    <n v="3028000800683"/>
    <d v="2020-11-05T00:00:00"/>
    <s v="THAIS HERMES"/>
    <x v="6"/>
    <n v="5"/>
    <s v="CAIXA"/>
    <n v="18.16"/>
    <n v="90.8"/>
  </r>
  <r>
    <x v="10"/>
    <s v="LUVA NITRILICA AZUL G"/>
    <n v="3028000800684"/>
    <d v="2020-11-05T00:00:00"/>
    <s v="THAIS HERMES"/>
    <x v="6"/>
    <n v="5"/>
    <s v="CAIXA"/>
    <n v="18.16"/>
    <n v="90.8"/>
  </r>
  <r>
    <x v="10"/>
    <s v="LUVA PROCEDIMENTO EP"/>
    <n v="3028000800709"/>
    <d v="2020-11-05T00:00:00"/>
    <s v="THAIS HERMES"/>
    <x v="6"/>
    <n v="4"/>
    <s v="CAIXA"/>
    <n v="16"/>
    <n v="64"/>
  </r>
  <r>
    <x v="10"/>
    <s v="FITA ZEBRADA"/>
    <n v="3028000800908"/>
    <d v="2020-11-05T00:00:00"/>
    <s v="THAIS HERMES"/>
    <x v="6"/>
    <n v="10"/>
    <s v="ROLO"/>
    <n v="3.99"/>
    <n v="39.900000000000006"/>
  </r>
  <r>
    <x v="10"/>
    <s v="SAPATILHA PROPÉ"/>
    <n v="3028000800394"/>
    <d v="2020-11-05T00:00:00"/>
    <s v="THAIS HERMES"/>
    <x v="6"/>
    <n v="3"/>
    <s v="PACOTE"/>
    <n v="11.5"/>
    <n v="34.5"/>
  </r>
  <r>
    <x v="11"/>
    <s v="FITA ZEBRADA"/>
    <n v="3028000800908"/>
    <d v="2020-12-07T00:00:00"/>
    <s v="ARTHUR RESENDE"/>
    <x v="22"/>
    <n v="100"/>
    <s v="ROLO"/>
    <n v="3.99"/>
    <n v="399"/>
  </r>
  <r>
    <x v="11"/>
    <s v="COTURNO MOTOSSERRISTA N 41"/>
    <n v="3028000800883"/>
    <d v="2020-12-07T00:00:00"/>
    <s v="RICHARDSON"/>
    <x v="4"/>
    <n v="1"/>
    <s v="PAR"/>
    <n v="237.37"/>
    <n v="237.37"/>
  </r>
  <r>
    <x v="11"/>
    <s v="CALÇA MOTOSSERRISTA T 40"/>
    <n v="3028000800550"/>
    <d v="2020-12-07T00:00:00"/>
    <s v="RICHARDSON"/>
    <x v="4"/>
    <n v="1"/>
    <s v="UNIDADE"/>
    <n v="131"/>
    <n v="131"/>
  </r>
  <r>
    <x v="11"/>
    <s v="CAPACETE CONJUGADO "/>
    <n v="3028000800121"/>
    <d v="2020-12-07T00:00:00"/>
    <s v="RICHARDSON"/>
    <x v="4"/>
    <n v="1"/>
    <s v="UNIDADE"/>
    <n v="70"/>
    <n v="70"/>
  </r>
  <r>
    <x v="11"/>
    <s v="LUVA TRICOTADA"/>
    <n v="3028000800681"/>
    <d v="2020-12-07T00:00:00"/>
    <s v="RICHARDSON"/>
    <x v="4"/>
    <n v="1"/>
    <s v="PAR"/>
    <n v="4.8099999999999996"/>
    <n v="4.8099999999999996"/>
  </r>
  <r>
    <x v="11"/>
    <s v="CAPA CHUVA M"/>
    <n v="3028000800575"/>
    <d v="2020-12-04T00:00:00"/>
    <s v="RENAN "/>
    <x v="1"/>
    <n v="1"/>
    <s v="UNIDADE"/>
    <n v="11.27"/>
    <n v="11.27"/>
  </r>
  <r>
    <x v="11"/>
    <s v="BOTA PVC BRANCA 38"/>
    <n v="3028000800478"/>
    <d v="2020-12-04T00:00:00"/>
    <s v="RENAN "/>
    <x v="23"/>
    <n v="1"/>
    <s v="PAR"/>
    <n v="25.57"/>
    <n v="25.57"/>
  </r>
  <r>
    <x v="11"/>
    <s v="BOTINA MARROM 40"/>
    <n v="3028000800690"/>
    <d v="2020-12-08T00:00:00"/>
    <s v="MAURO"/>
    <x v="0"/>
    <n v="1"/>
    <s v="PAR"/>
    <n v="53.35"/>
    <n v="53.35"/>
  </r>
  <r>
    <x v="11"/>
    <s v="LUVA CIRÚRGICA DESCARTÁVEL 7,5"/>
    <n v="3028000800232"/>
    <d v="2020-12-09T00:00:00"/>
    <s v="CAROL NOVATO"/>
    <x v="24"/>
    <n v="80"/>
    <s v="PAR"/>
    <n v="1"/>
    <n v="80"/>
  </r>
  <r>
    <x v="11"/>
    <s v="LUVA CIRÚRGICA DESCARTÁVEL 6.0"/>
    <n v="3028000800642"/>
    <d v="2020-12-09T00:00:00"/>
    <s v="CAROL NOVATO"/>
    <x v="24"/>
    <n v="30"/>
    <s v="PAR"/>
    <n v="0.91"/>
    <n v="27.3"/>
  </r>
  <r>
    <x v="11"/>
    <s v="BOTA PVC PRETA N° 42"/>
    <n v="3028000800457"/>
    <d v="2020-12-22T00:00:00"/>
    <s v="ANTÔNIO VICENTE"/>
    <x v="21"/>
    <n v="1"/>
    <s v="PAR"/>
    <n v="24"/>
    <n v="24"/>
  </r>
  <r>
    <x v="11"/>
    <s v="BOTINA MARROM 42"/>
    <n v="3028000800692"/>
    <d v="2020-12-22T00:00:00"/>
    <s v="ANTÔNIO VICENTE"/>
    <x v="21"/>
    <n v="1"/>
    <s v="PAR"/>
    <n v="53.35"/>
    <n v="53.35"/>
  </r>
  <r>
    <x v="11"/>
    <s v="PROTETOR SOLAR FPS 60"/>
    <n v="3028000800761"/>
    <d v="2020-12-22T00:00:00"/>
    <s v="ANTÔNIO VICENTE"/>
    <x v="21"/>
    <n v="1"/>
    <s v="FRASCO"/>
    <n v="17.41"/>
    <n v="17.41"/>
  </r>
  <r>
    <x v="11"/>
    <s v="REPELENTE"/>
    <n v="3028000800762"/>
    <d v="2020-12-22T00:00:00"/>
    <s v="ANTÔNIO VICENTE"/>
    <x v="21"/>
    <n v="1"/>
    <s v="FRASCO"/>
    <n v="14.92"/>
    <n v="14.92"/>
  </r>
  <r>
    <x v="11"/>
    <s v="CAMISA G"/>
    <n v="3028000800801"/>
    <d v="2020-12-22T00:00:00"/>
    <s v="ANTÔNIO VICENTE"/>
    <x v="21"/>
    <n v="3"/>
    <s v="UNIDADE"/>
    <n v="28.8"/>
    <n v="86.4"/>
  </r>
  <r>
    <x v="11"/>
    <s v="ÓCULOS INCOLOR"/>
    <n v="3028000800751"/>
    <d v="2020-12-22T00:00:00"/>
    <s v="ANTÔNIO DOMINGOS"/>
    <x v="21"/>
    <n v="1"/>
    <s v="UNIDADE"/>
    <n v="10.78"/>
    <n v="10.78"/>
  </r>
  <r>
    <x v="11"/>
    <s v="CAMISA G"/>
    <n v="3028000800801"/>
    <d v="2020-12-22T00:00:00"/>
    <s v="ANTÔNIO DOMINGOS"/>
    <x v="21"/>
    <n v="3"/>
    <s v="UNIDADE"/>
    <n v="28.8"/>
    <n v="86.4"/>
  </r>
  <r>
    <x v="11"/>
    <s v="REPELENTE"/>
    <n v="3028000800762"/>
    <d v="2020-12-22T00:00:00"/>
    <s v="ANTÔNIO DOMINGOS"/>
    <x v="21"/>
    <n v="1"/>
    <s v="FRASCO"/>
    <n v="14.92"/>
    <n v="14.92"/>
  </r>
  <r>
    <x v="11"/>
    <s v="PROTETOR SOLAR FPS 60"/>
    <n v="3028000800761"/>
    <d v="2020-12-22T00:00:00"/>
    <s v="ANTÔNIO DOMINGOS"/>
    <x v="21"/>
    <n v="1"/>
    <s v="FRASCO"/>
    <n v="17.41"/>
    <n v="17.41"/>
  </r>
  <r>
    <x v="11"/>
    <s v="LUVA NITRILICA AZUL G"/>
    <n v="3028000800684"/>
    <d v="2020-12-22T00:00:00"/>
    <s v="ANTÔNIO VICENTE"/>
    <x v="21"/>
    <n v="2"/>
    <s v="CAIXA"/>
    <n v="18.16"/>
    <n v="36.32"/>
  </r>
  <r>
    <x v="11"/>
    <s v="LUVA TRICOTADA"/>
    <n v="3028000800681"/>
    <d v="2020-12-22T00:00:00"/>
    <s v="MARCIO "/>
    <x v="21"/>
    <n v="2"/>
    <s v="PAR"/>
    <n v="4.8099999999999996"/>
    <n v="9.6199999999999992"/>
  </r>
  <r>
    <x v="11"/>
    <s v="PROTETOR SOLAR FPS 60"/>
    <n v="3028000800761"/>
    <d v="2020-12-22T00:00:00"/>
    <s v="MARCIO "/>
    <x v="21"/>
    <n v="1"/>
    <s v="FRASCO"/>
    <n v="17.41"/>
    <n v="17.41"/>
  </r>
  <r>
    <x v="11"/>
    <s v="REPELENTE"/>
    <n v="3028000800762"/>
    <d v="2020-12-22T00:00:00"/>
    <s v="MARCIO "/>
    <x v="21"/>
    <n v="1"/>
    <s v="FRASCO"/>
    <n v="14.92"/>
    <n v="14.92"/>
  </r>
  <r>
    <x v="11"/>
    <s v="CAMISA GG"/>
    <n v="3028000800800"/>
    <d v="2020-12-22T00:00:00"/>
    <s v="MARCIO "/>
    <x v="21"/>
    <n v="3"/>
    <s v="UNIDADE"/>
    <n v="28.8"/>
    <n v="86.4"/>
  </r>
  <r>
    <x v="11"/>
    <s v="CAMISA GG"/>
    <n v="3028000800800"/>
    <d v="2020-12-22T00:00:00"/>
    <s v="JULIANO"/>
    <x v="21"/>
    <n v="3"/>
    <s v="UNIDADE"/>
    <n v="28.8"/>
    <n v="86.4"/>
  </r>
  <r>
    <x v="11"/>
    <s v="PROTETOR SOLAR FPS 60"/>
    <n v="3028000800761"/>
    <d v="2020-12-22T00:00:00"/>
    <s v="JULIANO"/>
    <x v="21"/>
    <n v="1"/>
    <s v="FRASCO"/>
    <n v="17.41"/>
    <n v="17.41"/>
  </r>
  <r>
    <x v="11"/>
    <s v="REPELENTE"/>
    <n v="3028000800762"/>
    <d v="2020-12-22T00:00:00"/>
    <s v="JULIANO"/>
    <x v="21"/>
    <n v="1"/>
    <s v="FRASCO"/>
    <n v="14.92"/>
    <n v="14.92"/>
  </r>
  <r>
    <x v="11"/>
    <s v="LUVA MAXITHERM"/>
    <n v="3028000800719"/>
    <d v="2020-12-22T00:00:00"/>
    <s v="JULIANO"/>
    <x v="21"/>
    <n v="1"/>
    <s v="PAR"/>
    <n v="55.25"/>
    <n v="55.25"/>
  </r>
  <r>
    <x v="11"/>
    <s v="LUVA LATEX  "/>
    <n v="3028000800879"/>
    <d v="2020-12-22T00:00:00"/>
    <s v="JULIANO"/>
    <x v="21"/>
    <n v="3"/>
    <s v="PARES"/>
    <n v="1.39"/>
    <n v="4.17"/>
  </r>
  <r>
    <x v="11"/>
    <s v="BOTA PVC BRANCA"/>
    <n v="3028000800501"/>
    <d v="2020-12-22T00:00:00"/>
    <s v="JULIANO"/>
    <x v="21"/>
    <n v="1"/>
    <s v="PAR"/>
    <n v="23.64"/>
    <n v="23.64"/>
  </r>
  <r>
    <x v="11"/>
    <s v="ÓCULOS INCOLOR"/>
    <n v="3028000800751"/>
    <d v="2020-12-22T00:00:00"/>
    <s v="JULIANO"/>
    <x v="21"/>
    <n v="1"/>
    <s v="UNIDADE"/>
    <n v="10.78"/>
    <n v="10.78"/>
  </r>
  <r>
    <x v="11"/>
    <s v="LUVA NITRILICA VERDE"/>
    <n v="3028000800895"/>
    <d v="2020-12-22T00:00:00"/>
    <s v="JULIANO"/>
    <x v="21"/>
    <n v="2"/>
    <s v="UNIDADE"/>
    <n v="6.07"/>
    <n v="12.14"/>
  </r>
  <r>
    <x v="11"/>
    <s v="CAMISA G"/>
    <n v="3028000800801"/>
    <d v="2020-12-23T00:00:00"/>
    <s v="JERRY ADRIANI"/>
    <x v="21"/>
    <n v="2"/>
    <s v="UNIDADE"/>
    <n v="28.8"/>
    <n v="57.6"/>
  </r>
  <r>
    <x v="11"/>
    <s v="LUVA TRICOTADA"/>
    <n v="3028000800681"/>
    <d v="2020-12-23T00:00:00"/>
    <s v="JERRY ADRIANI"/>
    <x v="21"/>
    <n v="1"/>
    <s v="PAR"/>
    <n v="4.8099999999999996"/>
    <n v="4.8099999999999996"/>
  </r>
  <r>
    <x v="11"/>
    <s v="PROTETOR SOLAR FPS 60"/>
    <n v="3028000800761"/>
    <d v="2020-12-23T00:00:00"/>
    <s v="JERRY ADRIANI"/>
    <x v="21"/>
    <n v="1"/>
    <s v="FRASCO"/>
    <n v="17.41"/>
    <n v="17.41"/>
  </r>
  <r>
    <x v="11"/>
    <s v="CAMISA GG"/>
    <n v="3028000800800"/>
    <d v="2020-12-23T00:00:00"/>
    <s v="JERRY ADRIANI"/>
    <x v="21"/>
    <n v="1"/>
    <s v="UNIDADE"/>
    <n v="28.8"/>
    <n v="28.8"/>
  </r>
  <r>
    <x v="11"/>
    <s v="LUVA LATEX  "/>
    <n v="3028000800879"/>
    <d v="2020-12-23T00:00:00"/>
    <s v="JERRY ADRIANI"/>
    <x v="21"/>
    <n v="1"/>
    <s v="PARES"/>
    <n v="1.39"/>
    <n v="1.39"/>
  </r>
  <r>
    <x v="11"/>
    <s v="PROTETOR AUDITIVO CONCHA"/>
    <n v="3028000800429"/>
    <d v="2020-12-23T00:00:00"/>
    <s v="JERRY ADRIANI"/>
    <x v="21"/>
    <n v="1"/>
    <s v="UNIDADE"/>
    <n v="18.87"/>
    <n v="18.87"/>
  </r>
  <r>
    <x v="11"/>
    <s v="PROTETOR AUDITIVO PLUG"/>
    <n v="3028000800757"/>
    <d v="2020-12-23T00:00:00"/>
    <s v="JERRY ADRIANI"/>
    <x v="21"/>
    <n v="2"/>
    <s v="UNIDADE"/>
    <n v="2.2999999999999998"/>
    <n v="4.5999999999999996"/>
  </r>
  <r>
    <x v="11"/>
    <s v="CAMISA M"/>
    <n v="3028000800802"/>
    <d v="2020-12-22T00:00:00"/>
    <s v="ANDERSON"/>
    <x v="21"/>
    <n v="3"/>
    <m/>
    <n v="29"/>
    <n v="87"/>
  </r>
  <r>
    <x v="11"/>
    <s v="LUVA MAXITHERM"/>
    <n v="3028000800719"/>
    <d v="2020-12-23T00:00:00"/>
    <s v="ANDERSON"/>
    <x v="21"/>
    <n v="1"/>
    <s v="PAR"/>
    <n v="55.25"/>
    <n v="55.25"/>
  </r>
  <r>
    <x v="11"/>
    <s v="LUVA TRICOTADA"/>
    <n v="3028000800681"/>
    <d v="2020-12-23T00:00:00"/>
    <s v="ANDERSON"/>
    <x v="21"/>
    <n v="1"/>
    <s v="PAR"/>
    <n v="4.8099999999999996"/>
    <n v="4.8099999999999996"/>
  </r>
  <r>
    <x v="11"/>
    <s v="LUVA MAXITHERM"/>
    <n v="3028000800719"/>
    <d v="2020-12-23T00:00:00"/>
    <s v="ADEILSON "/>
    <x v="21"/>
    <n v="1"/>
    <s v="PAR"/>
    <n v="55.25"/>
    <n v="55.25"/>
  </r>
  <r>
    <x v="11"/>
    <s v="CAMISA G"/>
    <n v="3028000800801"/>
    <d v="2020-12-23T00:00:00"/>
    <s v="ADEILSON "/>
    <x v="21"/>
    <n v="3"/>
    <s v="UNIDADE"/>
    <n v="28.8"/>
    <n v="86.4"/>
  </r>
  <r>
    <x v="11"/>
    <s v="BOTA PVC 39 PRETA"/>
    <n v="3028000800454"/>
    <d v="2020-12-23T00:00:00"/>
    <s v="ADEILSON "/>
    <x v="21"/>
    <n v="1"/>
    <s v="PAR"/>
    <n v="24"/>
    <n v="24"/>
  </r>
  <r>
    <x v="11"/>
    <s v="CAMISA G"/>
    <n v="3028000800801"/>
    <d v="2020-12-23T00:00:00"/>
    <s v="JOSÉ "/>
    <x v="21"/>
    <n v="3"/>
    <s v="UNIDADE"/>
    <n v="28.8"/>
    <n v="86.4"/>
  </r>
  <r>
    <x v="11"/>
    <s v="CAMISA G"/>
    <n v="3028000800801"/>
    <d v="2020-12-23T00:00:00"/>
    <s v="BRUNO OGANDO"/>
    <x v="4"/>
    <n v="3"/>
    <s v="UNIDADE"/>
    <n v="28.8"/>
    <n v="86.4"/>
  </r>
  <r>
    <x v="11"/>
    <s v="BOTINA MARROM 42"/>
    <n v="3028000800692"/>
    <d v="2020-12-23T00:00:00"/>
    <s v="BRUNO OGANDO"/>
    <x v="4"/>
    <n v="1"/>
    <s v="PAR"/>
    <n v="53.35"/>
    <n v="53.35"/>
  </r>
  <r>
    <x v="11"/>
    <s v="PROTETOR AUDITIVO CONCHA"/>
    <n v="3028000800429"/>
    <d v="2020-12-23T00:00:00"/>
    <s v="BRUNO OGANDO"/>
    <x v="21"/>
    <n v="1"/>
    <s v="UNIDADE"/>
    <n v="18.87"/>
    <n v="18.87"/>
  </r>
  <r>
    <x v="11"/>
    <s v="LUVA MAXITHERM"/>
    <n v="3028000800719"/>
    <d v="2020-12-23T00:00:00"/>
    <s v="BRUNO OGANDO"/>
    <x v="21"/>
    <n v="1"/>
    <s v="PAR"/>
    <n v="55.25"/>
    <n v="55.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C8337B-B10F-45B5-8AC9-3EC3F65A7BF5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REQUISITANTE" colHeaderCaption="">
  <location ref="A4:N31" firstHeaderRow="1" firstDataRow="2" firstDataCol="1"/>
  <pivotFields count="10">
    <pivotField axis="axisCol" showAll="0">
      <items count="13">
        <item n="jan-20" x="0"/>
        <item n="fev-20" x="1"/>
        <item n="mar-20" x="2"/>
        <item n="abr-20" x="3"/>
        <item n="mai-20" x="4"/>
        <item n="jun-20" x="5"/>
        <item n="jul-20" x="6"/>
        <item n="ago-20" x="7"/>
        <item n="set-20" x="8"/>
        <item n="out-20" x="9"/>
        <item n="nov-20" x="10"/>
        <item n="dez-20" x="11"/>
        <item t="default"/>
      </items>
    </pivotField>
    <pivotField showAll="0"/>
    <pivotField showAll="0"/>
    <pivotField numFmtId="14" showAll="0"/>
    <pivotField showAll="0"/>
    <pivotField axis="axisRow" showAll="0">
      <items count="26">
        <item x="5"/>
        <item x="19"/>
        <item x="0"/>
        <item x="15"/>
        <item x="16"/>
        <item x="13"/>
        <item x="10"/>
        <item x="14"/>
        <item x="20"/>
        <item x="9"/>
        <item x="3"/>
        <item x="18"/>
        <item x="8"/>
        <item x="7"/>
        <item x="2"/>
        <item x="11"/>
        <item x="22"/>
        <item x="1"/>
        <item x="23"/>
        <item x="24"/>
        <item x="6"/>
        <item x="17"/>
        <item x="4"/>
        <item x="12"/>
        <item x="21"/>
        <item t="default"/>
      </items>
    </pivotField>
    <pivotField showAll="0"/>
    <pivotField showAll="0"/>
    <pivotField showAll="0"/>
    <pivotField dataField="1" showAll="0"/>
  </pivotFields>
  <rowFields count="1">
    <field x="5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a de VALOR TOTAL " fld="9" baseField="5" baseItem="0" numFmtId="4"/>
  </dataFields>
  <formats count="3">
    <format dxfId="2">
      <pivotArea field="5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C01D-E238-4291-A64C-8F39FF2C3AE9}">
  <dimension ref="A1:O42"/>
  <sheetViews>
    <sheetView tabSelected="1" zoomScaleNormal="100" workbookViewId="0">
      <selection activeCell="A2" sqref="A2"/>
    </sheetView>
  </sheetViews>
  <sheetFormatPr defaultColWidth="0" defaultRowHeight="15" zeroHeight="1" x14ac:dyDescent="0.25"/>
  <cols>
    <col min="1" max="1" width="21.85546875" bestFit="1" customWidth="1"/>
    <col min="2" max="2" width="9.28515625" customWidth="1"/>
    <col min="3" max="4" width="8.140625" bestFit="1" customWidth="1"/>
    <col min="5" max="5" width="6.5703125" bestFit="1" customWidth="1"/>
    <col min="6" max="6" width="7" bestFit="1" customWidth="1"/>
    <col min="7" max="7" width="6.5703125" bestFit="1" customWidth="1"/>
    <col min="8" max="8" width="6" bestFit="1" customWidth="1"/>
    <col min="9" max="9" width="8.140625" bestFit="1" customWidth="1"/>
    <col min="10" max="10" width="6.5703125" bestFit="1" customWidth="1"/>
    <col min="11" max="11" width="6.7109375" bestFit="1" customWidth="1"/>
    <col min="12" max="13" width="8.140625" bestFit="1" customWidth="1"/>
    <col min="14" max="14" width="10.7109375" bestFit="1" customWidth="1"/>
    <col min="15" max="15" width="10.7109375" style="32" customWidth="1"/>
    <col min="16" max="16384" width="19.42578125" hidden="1"/>
  </cols>
  <sheetData>
    <row r="1" spans="1:15" ht="23.25" x14ac:dyDescent="0.35">
      <c r="A1" s="33" t="s">
        <v>256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x14ac:dyDescent="0.25">
      <c r="A3" s="32"/>
      <c r="B3" s="32"/>
      <c r="C3" s="34" t="s">
        <v>255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2"/>
    </row>
    <row r="4" spans="1:15" x14ac:dyDescent="0.25">
      <c r="A4" s="28" t="s">
        <v>240</v>
      </c>
      <c r="B4" s="28" t="s">
        <v>254</v>
      </c>
    </row>
    <row r="5" spans="1:15" x14ac:dyDescent="0.25">
      <c r="A5" s="31" t="s">
        <v>253</v>
      </c>
      <c r="B5" s="3" t="s">
        <v>242</v>
      </c>
      <c r="C5" s="3" t="s">
        <v>243</v>
      </c>
      <c r="D5" s="3" t="s">
        <v>244</v>
      </c>
      <c r="E5" s="3" t="s">
        <v>241</v>
      </c>
      <c r="F5" s="3" t="s">
        <v>245</v>
      </c>
      <c r="G5" s="3" t="s">
        <v>246</v>
      </c>
      <c r="H5" s="3" t="s">
        <v>247</v>
      </c>
      <c r="I5" s="3" t="s">
        <v>248</v>
      </c>
      <c r="J5" s="3" t="s">
        <v>249</v>
      </c>
      <c r="K5" s="3" t="s">
        <v>250</v>
      </c>
      <c r="L5" s="3" t="s">
        <v>251</v>
      </c>
      <c r="M5" s="3" t="s">
        <v>252</v>
      </c>
      <c r="N5" s="3" t="s">
        <v>239</v>
      </c>
    </row>
    <row r="6" spans="1:15" x14ac:dyDescent="0.25">
      <c r="A6" s="29" t="s">
        <v>46</v>
      </c>
      <c r="B6" s="30"/>
      <c r="C6" s="30">
        <v>78.75</v>
      </c>
      <c r="D6" s="30">
        <v>172.03</v>
      </c>
      <c r="E6" s="30"/>
      <c r="F6" s="30"/>
      <c r="G6" s="30"/>
      <c r="H6" s="30"/>
      <c r="I6" s="30"/>
      <c r="J6" s="30"/>
      <c r="K6" s="30"/>
      <c r="L6" s="30"/>
      <c r="M6" s="30"/>
      <c r="N6" s="30">
        <v>250.78</v>
      </c>
    </row>
    <row r="7" spans="1:15" x14ac:dyDescent="0.25">
      <c r="A7" s="29" t="s">
        <v>160</v>
      </c>
      <c r="B7" s="30"/>
      <c r="C7" s="30"/>
      <c r="D7" s="30"/>
      <c r="E7" s="30"/>
      <c r="F7" s="30">
        <v>37.64</v>
      </c>
      <c r="G7" s="30"/>
      <c r="H7" s="30"/>
      <c r="I7" s="30"/>
      <c r="J7" s="30"/>
      <c r="K7" s="30"/>
      <c r="L7" s="30"/>
      <c r="M7" s="30"/>
      <c r="N7" s="30">
        <v>37.64</v>
      </c>
    </row>
    <row r="8" spans="1:15" x14ac:dyDescent="0.25">
      <c r="A8" s="29" t="s">
        <v>11</v>
      </c>
      <c r="B8" s="30">
        <v>138.99</v>
      </c>
      <c r="C8" s="30"/>
      <c r="D8" s="30">
        <v>679.21</v>
      </c>
      <c r="E8" s="30">
        <v>175.89</v>
      </c>
      <c r="F8" s="30">
        <v>72.64</v>
      </c>
      <c r="G8" s="30">
        <v>64.44</v>
      </c>
      <c r="H8" s="30"/>
      <c r="I8" s="30"/>
      <c r="J8" s="30"/>
      <c r="K8" s="30"/>
      <c r="L8" s="30">
        <v>90.98</v>
      </c>
      <c r="M8" s="30">
        <v>53.35</v>
      </c>
      <c r="N8" s="30">
        <v>1275.5</v>
      </c>
    </row>
    <row r="9" spans="1:15" x14ac:dyDescent="0.25">
      <c r="A9" s="29" t="s">
        <v>128</v>
      </c>
      <c r="B9" s="30"/>
      <c r="C9" s="30"/>
      <c r="D9" s="30">
        <v>456.41999999999996</v>
      </c>
      <c r="E9" s="30"/>
      <c r="F9" s="30"/>
      <c r="G9" s="30"/>
      <c r="H9" s="30"/>
      <c r="I9" s="30"/>
      <c r="J9" s="30"/>
      <c r="K9" s="30"/>
      <c r="L9" s="30"/>
      <c r="M9" s="30"/>
      <c r="N9" s="30">
        <v>456.41999999999996</v>
      </c>
    </row>
    <row r="10" spans="1:15" x14ac:dyDescent="0.25">
      <c r="A10" s="29" t="s">
        <v>132</v>
      </c>
      <c r="B10" s="30"/>
      <c r="C10" s="30"/>
      <c r="D10" s="30">
        <v>9.41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9.41</v>
      </c>
    </row>
    <row r="11" spans="1:15" x14ac:dyDescent="0.25">
      <c r="A11" s="29" t="s">
        <v>111</v>
      </c>
      <c r="B11" s="30"/>
      <c r="C11" s="30"/>
      <c r="D11" s="30">
        <v>239.01999999999998</v>
      </c>
      <c r="E11" s="30"/>
      <c r="F11" s="30"/>
      <c r="G11" s="30"/>
      <c r="H11" s="30"/>
      <c r="I11" s="30"/>
      <c r="J11" s="30"/>
      <c r="K11" s="30"/>
      <c r="L11" s="30">
        <v>757.4799999999999</v>
      </c>
      <c r="M11" s="30"/>
      <c r="N11" s="30">
        <v>996.49999999999989</v>
      </c>
    </row>
    <row r="12" spans="1:15" x14ac:dyDescent="0.25">
      <c r="A12" s="29" t="s">
        <v>96</v>
      </c>
      <c r="B12" s="30"/>
      <c r="C12" s="30"/>
      <c r="D12" s="30">
        <v>58.019999999999996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58.019999999999996</v>
      </c>
    </row>
    <row r="13" spans="1:15" x14ac:dyDescent="0.25">
      <c r="A13" s="29" t="s">
        <v>118</v>
      </c>
      <c r="B13" s="30"/>
      <c r="C13" s="30"/>
      <c r="D13" s="30">
        <v>292.07999999999993</v>
      </c>
      <c r="E13" s="30"/>
      <c r="F13" s="30">
        <v>14.23</v>
      </c>
      <c r="G13" s="30">
        <v>87.02</v>
      </c>
      <c r="H13" s="30"/>
      <c r="I13" s="30"/>
      <c r="J13" s="30"/>
      <c r="K13" s="30"/>
      <c r="L13" s="30"/>
      <c r="M13" s="30"/>
      <c r="N13" s="30">
        <v>393.32999999999993</v>
      </c>
    </row>
    <row r="14" spans="1:15" x14ac:dyDescent="0.25">
      <c r="A14" s="29" t="s">
        <v>190</v>
      </c>
      <c r="B14" s="30"/>
      <c r="C14" s="30"/>
      <c r="D14" s="30"/>
      <c r="E14" s="30"/>
      <c r="F14" s="30"/>
      <c r="G14" s="30"/>
      <c r="H14" s="30"/>
      <c r="I14" s="30"/>
      <c r="J14" s="30">
        <v>181.60000000000002</v>
      </c>
      <c r="K14" s="30">
        <v>69.36</v>
      </c>
      <c r="L14" s="30">
        <v>67.97</v>
      </c>
      <c r="M14" s="30"/>
      <c r="N14" s="30">
        <v>318.93000000000006</v>
      </c>
    </row>
    <row r="15" spans="1:15" x14ac:dyDescent="0.25">
      <c r="A15" s="29" t="s">
        <v>89</v>
      </c>
      <c r="B15" s="30"/>
      <c r="C15" s="30"/>
      <c r="D15" s="30">
        <v>113.91</v>
      </c>
      <c r="E15" s="30">
        <v>18.82</v>
      </c>
      <c r="F15" s="30"/>
      <c r="G15" s="30"/>
      <c r="H15" s="30"/>
      <c r="I15" s="30"/>
      <c r="J15" s="30"/>
      <c r="K15" s="30"/>
      <c r="L15" s="30"/>
      <c r="M15" s="30"/>
      <c r="N15" s="30">
        <v>132.72999999999999</v>
      </c>
    </row>
    <row r="16" spans="1:15" x14ac:dyDescent="0.25">
      <c r="A16" s="29" t="s">
        <v>33</v>
      </c>
      <c r="B16" s="30">
        <v>52</v>
      </c>
      <c r="C16" s="30">
        <v>935</v>
      </c>
      <c r="D16" s="30">
        <v>25.16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1012.16</v>
      </c>
    </row>
    <row r="17" spans="1:14" x14ac:dyDescent="0.25">
      <c r="A17" s="29" t="s">
        <v>154</v>
      </c>
      <c r="B17" s="30"/>
      <c r="C17" s="30"/>
      <c r="D17" s="30"/>
      <c r="E17" s="30">
        <v>193.65</v>
      </c>
      <c r="F17" s="30"/>
      <c r="G17" s="30"/>
      <c r="H17" s="30"/>
      <c r="I17" s="30">
        <v>199.5</v>
      </c>
      <c r="J17" s="30"/>
      <c r="K17" s="30"/>
      <c r="L17" s="30"/>
      <c r="M17" s="30"/>
      <c r="N17" s="30">
        <v>393.15</v>
      </c>
    </row>
    <row r="18" spans="1:14" x14ac:dyDescent="0.25">
      <c r="A18" s="29" t="s">
        <v>86</v>
      </c>
      <c r="B18" s="30"/>
      <c r="C18" s="30"/>
      <c r="D18" s="30">
        <v>77.23</v>
      </c>
      <c r="E18" s="30"/>
      <c r="F18" s="30"/>
      <c r="G18" s="30"/>
      <c r="H18" s="30"/>
      <c r="I18" s="30">
        <v>671.78000000000009</v>
      </c>
      <c r="J18" s="30"/>
      <c r="K18" s="30"/>
      <c r="L18" s="30"/>
      <c r="M18" s="30"/>
      <c r="N18" s="30">
        <v>749.0100000000001</v>
      </c>
    </row>
    <row r="19" spans="1:14" x14ac:dyDescent="0.25">
      <c r="A19" s="29" t="s">
        <v>83</v>
      </c>
      <c r="B19" s="30"/>
      <c r="C19" s="30"/>
      <c r="D19" s="30">
        <v>129.83000000000001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129.83000000000001</v>
      </c>
    </row>
    <row r="20" spans="1:14" x14ac:dyDescent="0.25">
      <c r="A20" s="29" t="s">
        <v>21</v>
      </c>
      <c r="B20" s="30">
        <v>174.32</v>
      </c>
      <c r="C20" s="30"/>
      <c r="D20" s="30">
        <v>310.96999999999997</v>
      </c>
      <c r="E20" s="30"/>
      <c r="F20" s="30"/>
      <c r="G20" s="30"/>
      <c r="H20" s="30"/>
      <c r="I20" s="30">
        <v>59.56</v>
      </c>
      <c r="J20" s="30"/>
      <c r="K20" s="30"/>
      <c r="L20" s="30"/>
      <c r="M20" s="30"/>
      <c r="N20" s="30">
        <v>544.84999999999991</v>
      </c>
    </row>
    <row r="21" spans="1:14" x14ac:dyDescent="0.25">
      <c r="A21" s="29" t="s">
        <v>100</v>
      </c>
      <c r="B21" s="30"/>
      <c r="C21" s="30"/>
      <c r="D21" s="30">
        <v>82.85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82.85</v>
      </c>
    </row>
    <row r="22" spans="1:14" x14ac:dyDescent="0.25">
      <c r="A22" s="29" t="s">
        <v>210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>
        <v>399</v>
      </c>
      <c r="N22" s="30">
        <v>399</v>
      </c>
    </row>
    <row r="23" spans="1:14" x14ac:dyDescent="0.25">
      <c r="A23" s="29" t="s">
        <v>16</v>
      </c>
      <c r="B23" s="30">
        <v>212.5</v>
      </c>
      <c r="C23" s="30"/>
      <c r="D23" s="30">
        <v>478.53999999999996</v>
      </c>
      <c r="E23" s="30">
        <v>217.12</v>
      </c>
      <c r="F23" s="30">
        <v>54.49</v>
      </c>
      <c r="G23" s="30">
        <v>27.4</v>
      </c>
      <c r="H23" s="30"/>
      <c r="I23" s="30">
        <v>217.64</v>
      </c>
      <c r="J23" s="30"/>
      <c r="K23" s="30">
        <v>91.13</v>
      </c>
      <c r="L23" s="30">
        <v>37.9</v>
      </c>
      <c r="M23" s="30">
        <v>11.27</v>
      </c>
      <c r="N23" s="30">
        <v>1347.9900000000002</v>
      </c>
    </row>
    <row r="24" spans="1:14" x14ac:dyDescent="0.25">
      <c r="A24" s="29" t="s">
        <v>216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>
        <v>25.57</v>
      </c>
      <c r="N24" s="30">
        <v>25.57</v>
      </c>
    </row>
    <row r="25" spans="1:14" x14ac:dyDescent="0.25">
      <c r="A25" s="29" t="s">
        <v>220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>
        <v>107.3</v>
      </c>
      <c r="N25" s="30">
        <v>107.3</v>
      </c>
    </row>
    <row r="26" spans="1:14" x14ac:dyDescent="0.25">
      <c r="A26" s="29" t="s">
        <v>65</v>
      </c>
      <c r="B26" s="30"/>
      <c r="C26" s="30">
        <v>110</v>
      </c>
      <c r="D26" s="30">
        <v>206.38</v>
      </c>
      <c r="E26" s="30"/>
      <c r="F26" s="30"/>
      <c r="G26" s="30"/>
      <c r="H26" s="30"/>
      <c r="I26" s="30"/>
      <c r="J26" s="30"/>
      <c r="K26" s="30"/>
      <c r="L26" s="30">
        <v>410.85</v>
      </c>
      <c r="M26" s="30"/>
      <c r="N26" s="30">
        <v>727.23</v>
      </c>
    </row>
    <row r="27" spans="1:14" x14ac:dyDescent="0.25">
      <c r="A27" s="29" t="s">
        <v>136</v>
      </c>
      <c r="B27" s="30"/>
      <c r="C27" s="30"/>
      <c r="D27" s="30">
        <v>255.64999999999998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v>255.64999999999998</v>
      </c>
    </row>
    <row r="28" spans="1:14" x14ac:dyDescent="0.25">
      <c r="A28" s="29" t="s">
        <v>37</v>
      </c>
      <c r="B28" s="30"/>
      <c r="C28" s="30">
        <v>403.71999999999997</v>
      </c>
      <c r="D28" s="30">
        <v>61.11</v>
      </c>
      <c r="E28" s="30"/>
      <c r="F28" s="30"/>
      <c r="G28" s="30">
        <v>9.64</v>
      </c>
      <c r="H28" s="30">
        <v>79.800000000000011</v>
      </c>
      <c r="I28" s="30"/>
      <c r="J28" s="30"/>
      <c r="K28" s="30">
        <v>9.64</v>
      </c>
      <c r="L28" s="30"/>
      <c r="M28" s="30">
        <v>582.93000000000006</v>
      </c>
      <c r="N28" s="30">
        <v>1146.8400000000001</v>
      </c>
    </row>
    <row r="29" spans="1:14" x14ac:dyDescent="0.25">
      <c r="A29" s="29" t="s">
        <v>105</v>
      </c>
      <c r="B29" s="30"/>
      <c r="C29" s="30"/>
      <c r="D29" s="30">
        <v>138.76999999999998</v>
      </c>
      <c r="E29" s="30">
        <v>141.78</v>
      </c>
      <c r="F29" s="30">
        <v>182.6</v>
      </c>
      <c r="G29" s="30"/>
      <c r="H29" s="30"/>
      <c r="I29" s="30"/>
      <c r="J29" s="30"/>
      <c r="K29" s="30"/>
      <c r="L29" s="30"/>
      <c r="M29" s="30"/>
      <c r="N29" s="30">
        <v>463.15</v>
      </c>
    </row>
    <row r="30" spans="1:14" x14ac:dyDescent="0.25">
      <c r="A30" s="29" t="s">
        <v>193</v>
      </c>
      <c r="B30" s="30"/>
      <c r="C30" s="30"/>
      <c r="D30" s="30"/>
      <c r="E30" s="30"/>
      <c r="F30" s="30"/>
      <c r="G30" s="30"/>
      <c r="H30" s="30"/>
      <c r="I30" s="30"/>
      <c r="J30" s="30"/>
      <c r="K30" s="30">
        <v>9.64</v>
      </c>
      <c r="L30" s="30"/>
      <c r="M30" s="30">
        <v>1321.6799999999998</v>
      </c>
      <c r="N30" s="30">
        <v>1331.32</v>
      </c>
    </row>
    <row r="31" spans="1:14" x14ac:dyDescent="0.25">
      <c r="A31" s="29" t="s">
        <v>239</v>
      </c>
      <c r="B31" s="30">
        <v>577.80999999999995</v>
      </c>
      <c r="C31" s="30">
        <v>1527.47</v>
      </c>
      <c r="D31" s="30">
        <v>3786.5899999999997</v>
      </c>
      <c r="E31" s="30">
        <v>747.26</v>
      </c>
      <c r="F31" s="30">
        <v>361.6</v>
      </c>
      <c r="G31" s="30">
        <v>188.5</v>
      </c>
      <c r="H31" s="30">
        <v>79.800000000000011</v>
      </c>
      <c r="I31" s="30">
        <v>1148.48</v>
      </c>
      <c r="J31" s="30">
        <v>181.60000000000002</v>
      </c>
      <c r="K31" s="30">
        <v>179.76999999999998</v>
      </c>
      <c r="L31" s="30">
        <v>1365.1799999999998</v>
      </c>
      <c r="M31" s="30">
        <v>2501.1</v>
      </c>
      <c r="N31" s="30">
        <v>12645.159999999998</v>
      </c>
    </row>
    <row r="32" spans="1:14" s="32" customFormat="1" x14ac:dyDescent="0.25"/>
    <row r="33" s="32" customFormat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</sheetData>
  <mergeCells count="2">
    <mergeCell ref="A1:O1"/>
    <mergeCell ref="C3:M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4"/>
  <sheetViews>
    <sheetView workbookViewId="0">
      <selection activeCell="D1" sqref="D1:D1048576"/>
    </sheetView>
  </sheetViews>
  <sheetFormatPr defaultColWidth="61.42578125" defaultRowHeight="15" x14ac:dyDescent="0.25"/>
  <cols>
    <col min="1" max="1" width="9" bestFit="1" customWidth="1"/>
    <col min="2" max="2" width="40.7109375" bestFit="1" customWidth="1"/>
    <col min="3" max="3" width="16" bestFit="1" customWidth="1"/>
    <col min="4" max="4" width="17.85546875" bestFit="1" customWidth="1"/>
    <col min="5" max="5" width="23.5703125" bestFit="1" customWidth="1"/>
    <col min="6" max="6" width="16" bestFit="1" customWidth="1"/>
    <col min="7" max="7" width="13.140625" bestFit="1" customWidth="1"/>
    <col min="8" max="8" width="11.5703125" bestFit="1" customWidth="1"/>
    <col min="9" max="9" width="19.5703125" bestFit="1" customWidth="1"/>
    <col min="10" max="10" width="13.5703125" bestFit="1" customWidth="1"/>
  </cols>
  <sheetData>
    <row r="1" spans="1:10" x14ac:dyDescent="0.25">
      <c r="A1" s="1" t="s">
        <v>34</v>
      </c>
      <c r="B1" s="1" t="s">
        <v>0</v>
      </c>
      <c r="C1" s="2" t="s">
        <v>1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4" t="s">
        <v>7</v>
      </c>
      <c r="J1" s="4" t="s">
        <v>8</v>
      </c>
    </row>
    <row r="2" spans="1:10" ht="15.75" x14ac:dyDescent="0.25">
      <c r="A2">
        <f>MONTH(D2)</f>
        <v>1</v>
      </c>
      <c r="B2" s="5" t="s">
        <v>9</v>
      </c>
      <c r="C2" s="6">
        <v>3028000800879</v>
      </c>
      <c r="D2" s="7">
        <v>43851</v>
      </c>
      <c r="E2" s="8" t="s">
        <v>10</v>
      </c>
      <c r="F2" s="9" t="s">
        <v>11</v>
      </c>
      <c r="G2" s="10">
        <v>2</v>
      </c>
      <c r="H2" s="9" t="s">
        <v>12</v>
      </c>
      <c r="I2" s="11">
        <v>1.39</v>
      </c>
      <c r="J2" s="12">
        <v>2.78</v>
      </c>
    </row>
    <row r="3" spans="1:10" ht="15.75" x14ac:dyDescent="0.25">
      <c r="A3">
        <f t="shared" ref="A3:A66" si="0">MONTH(D3)</f>
        <v>1</v>
      </c>
      <c r="B3" s="5" t="s">
        <v>13</v>
      </c>
      <c r="C3" s="13">
        <v>3028000800710</v>
      </c>
      <c r="D3" s="7">
        <v>43851</v>
      </c>
      <c r="E3" s="8" t="s">
        <v>10</v>
      </c>
      <c r="F3" s="14" t="s">
        <v>11</v>
      </c>
      <c r="G3" s="10">
        <v>1</v>
      </c>
      <c r="H3" s="9" t="s">
        <v>14</v>
      </c>
      <c r="I3" s="12">
        <v>16.100000000000001</v>
      </c>
      <c r="J3" s="12">
        <v>16.100000000000001</v>
      </c>
    </row>
    <row r="4" spans="1:10" ht="15.75" x14ac:dyDescent="0.25">
      <c r="A4">
        <f t="shared" si="0"/>
        <v>1</v>
      </c>
      <c r="B4" s="5" t="s">
        <v>9</v>
      </c>
      <c r="C4" s="6">
        <v>3028000800879</v>
      </c>
      <c r="D4" s="7">
        <v>43851</v>
      </c>
      <c r="E4" s="8" t="s">
        <v>15</v>
      </c>
      <c r="F4" s="9" t="s">
        <v>16</v>
      </c>
      <c r="G4" s="10">
        <v>3</v>
      </c>
      <c r="H4" s="9" t="s">
        <v>12</v>
      </c>
      <c r="I4" s="11">
        <v>1.39</v>
      </c>
      <c r="J4" s="12">
        <v>4.17</v>
      </c>
    </row>
    <row r="5" spans="1:10" ht="15.75" x14ac:dyDescent="0.25">
      <c r="A5">
        <f t="shared" si="0"/>
        <v>1</v>
      </c>
      <c r="B5" s="5" t="s">
        <v>17</v>
      </c>
      <c r="C5" s="13">
        <v>3028000800798</v>
      </c>
      <c r="D5" s="7">
        <v>43850</v>
      </c>
      <c r="E5" s="8" t="s">
        <v>18</v>
      </c>
      <c r="F5" s="9" t="s">
        <v>16</v>
      </c>
      <c r="G5" s="10">
        <v>1</v>
      </c>
      <c r="H5" s="9" t="s">
        <v>6</v>
      </c>
      <c r="I5" s="12">
        <v>150</v>
      </c>
      <c r="J5" s="12">
        <v>150</v>
      </c>
    </row>
    <row r="6" spans="1:10" ht="15.75" x14ac:dyDescent="0.25">
      <c r="A6">
        <f t="shared" si="0"/>
        <v>1</v>
      </c>
      <c r="B6" s="5" t="s">
        <v>19</v>
      </c>
      <c r="C6" s="6">
        <v>3028000800810</v>
      </c>
      <c r="D6" s="7">
        <v>43840</v>
      </c>
      <c r="E6" s="8" t="s">
        <v>20</v>
      </c>
      <c r="F6" s="9" t="s">
        <v>21</v>
      </c>
      <c r="G6" s="10">
        <v>2</v>
      </c>
      <c r="H6" s="9" t="s">
        <v>6</v>
      </c>
      <c r="I6" s="11">
        <v>26</v>
      </c>
      <c r="J6" s="12">
        <v>52</v>
      </c>
    </row>
    <row r="7" spans="1:10" ht="15.75" x14ac:dyDescent="0.25">
      <c r="A7">
        <f t="shared" si="0"/>
        <v>1</v>
      </c>
      <c r="B7" s="5" t="s">
        <v>22</v>
      </c>
      <c r="C7" s="13">
        <v>3028000800610</v>
      </c>
      <c r="D7" s="7">
        <v>43840</v>
      </c>
      <c r="E7" s="8" t="s">
        <v>20</v>
      </c>
      <c r="F7" s="9" t="s">
        <v>21</v>
      </c>
      <c r="G7" s="10">
        <v>1</v>
      </c>
      <c r="H7" s="9" t="s">
        <v>6</v>
      </c>
      <c r="I7" s="12">
        <v>38</v>
      </c>
      <c r="J7" s="12">
        <v>38</v>
      </c>
    </row>
    <row r="8" spans="1:10" ht="15.75" x14ac:dyDescent="0.25">
      <c r="A8">
        <f t="shared" si="0"/>
        <v>1</v>
      </c>
      <c r="B8" s="5" t="s">
        <v>23</v>
      </c>
      <c r="C8" s="6">
        <v>3028000800852</v>
      </c>
      <c r="D8" s="7">
        <v>43840</v>
      </c>
      <c r="E8" s="8" t="s">
        <v>24</v>
      </c>
      <c r="F8" s="9" t="s">
        <v>21</v>
      </c>
      <c r="G8" s="10">
        <v>2</v>
      </c>
      <c r="H8" s="9" t="s">
        <v>6</v>
      </c>
      <c r="I8" s="11">
        <v>42.16</v>
      </c>
      <c r="J8" s="12">
        <v>84.32</v>
      </c>
    </row>
    <row r="9" spans="1:10" ht="15.75" x14ac:dyDescent="0.25">
      <c r="A9">
        <f t="shared" si="0"/>
        <v>1</v>
      </c>
      <c r="B9" s="5" t="s">
        <v>25</v>
      </c>
      <c r="C9" s="13">
        <v>3028000800596</v>
      </c>
      <c r="D9" s="7">
        <v>43832</v>
      </c>
      <c r="E9" s="8" t="s">
        <v>26</v>
      </c>
      <c r="F9" s="9" t="s">
        <v>11</v>
      </c>
      <c r="G9" s="10">
        <v>1</v>
      </c>
      <c r="H9" s="14" t="s">
        <v>27</v>
      </c>
      <c r="I9" s="12">
        <v>59</v>
      </c>
      <c r="J9" s="12">
        <v>59</v>
      </c>
    </row>
    <row r="10" spans="1:10" ht="15.75" x14ac:dyDescent="0.25">
      <c r="A10">
        <f t="shared" si="0"/>
        <v>1</v>
      </c>
      <c r="B10" s="5" t="s">
        <v>9</v>
      </c>
      <c r="C10" s="6">
        <v>3028000800879</v>
      </c>
      <c r="D10" s="7">
        <v>43832</v>
      </c>
      <c r="E10" s="8" t="s">
        <v>26</v>
      </c>
      <c r="F10" s="9" t="s">
        <v>11</v>
      </c>
      <c r="G10" s="10">
        <v>2</v>
      </c>
      <c r="H10" s="9" t="s">
        <v>12</v>
      </c>
      <c r="I10" s="11">
        <v>1.39</v>
      </c>
      <c r="J10" s="12">
        <v>2.78</v>
      </c>
    </row>
    <row r="11" spans="1:10" ht="15.75" x14ac:dyDescent="0.25">
      <c r="A11">
        <f t="shared" si="0"/>
        <v>1</v>
      </c>
      <c r="B11" s="5" t="s">
        <v>28</v>
      </c>
      <c r="C11" s="6">
        <v>3028000800568</v>
      </c>
      <c r="D11" s="7">
        <v>43832</v>
      </c>
      <c r="E11" s="8" t="s">
        <v>26</v>
      </c>
      <c r="F11" s="9" t="s">
        <v>11</v>
      </c>
      <c r="G11" s="10">
        <v>1</v>
      </c>
      <c r="H11" s="14" t="s">
        <v>12</v>
      </c>
      <c r="I11" s="12">
        <v>58.33</v>
      </c>
      <c r="J11" s="12">
        <v>58.33</v>
      </c>
    </row>
    <row r="12" spans="1:10" ht="15.75" x14ac:dyDescent="0.25">
      <c r="A12">
        <f t="shared" si="0"/>
        <v>1</v>
      </c>
      <c r="B12" s="5" t="s">
        <v>29</v>
      </c>
      <c r="C12" s="6">
        <v>3028000800571</v>
      </c>
      <c r="D12" s="7">
        <v>43832</v>
      </c>
      <c r="E12" s="8" t="s">
        <v>30</v>
      </c>
      <c r="F12" s="9" t="s">
        <v>16</v>
      </c>
      <c r="G12" s="10">
        <v>1</v>
      </c>
      <c r="H12" s="9" t="s">
        <v>12</v>
      </c>
      <c r="I12" s="11">
        <v>58.33</v>
      </c>
      <c r="J12" s="12">
        <v>58.33</v>
      </c>
    </row>
    <row r="13" spans="1:10" ht="15.75" x14ac:dyDescent="0.25">
      <c r="A13">
        <f t="shared" si="0"/>
        <v>1</v>
      </c>
      <c r="B13" s="5" t="s">
        <v>31</v>
      </c>
      <c r="C13" s="6">
        <v>3028000800810</v>
      </c>
      <c r="D13" s="7">
        <v>43857</v>
      </c>
      <c r="E13" s="8" t="s">
        <v>32</v>
      </c>
      <c r="F13" s="9" t="s">
        <v>33</v>
      </c>
      <c r="G13" s="10">
        <v>2</v>
      </c>
      <c r="H13" s="9" t="s">
        <v>6</v>
      </c>
      <c r="I13" s="11">
        <v>26</v>
      </c>
      <c r="J13" s="12">
        <v>52</v>
      </c>
    </row>
    <row r="14" spans="1:10" ht="15.75" x14ac:dyDescent="0.25">
      <c r="A14">
        <f t="shared" si="0"/>
        <v>2</v>
      </c>
      <c r="B14" s="5" t="s">
        <v>35</v>
      </c>
      <c r="C14" s="6">
        <v>3028000800267</v>
      </c>
      <c r="D14" s="7">
        <v>43864</v>
      </c>
      <c r="E14" s="8" t="s">
        <v>36</v>
      </c>
      <c r="F14" s="9" t="s">
        <v>37</v>
      </c>
      <c r="G14" s="10">
        <v>1</v>
      </c>
      <c r="H14" s="9" t="s">
        <v>12</v>
      </c>
      <c r="I14" s="11">
        <v>58.33</v>
      </c>
      <c r="J14" s="12">
        <v>58.33</v>
      </c>
    </row>
    <row r="15" spans="1:10" ht="15.75" x14ac:dyDescent="0.25">
      <c r="A15">
        <f t="shared" si="0"/>
        <v>2</v>
      </c>
      <c r="B15" s="5" t="s">
        <v>38</v>
      </c>
      <c r="C15" s="15">
        <v>3028000800700</v>
      </c>
      <c r="D15" s="7">
        <v>43864</v>
      </c>
      <c r="E15" s="8" t="s">
        <v>36</v>
      </c>
      <c r="F15" s="9" t="s">
        <v>37</v>
      </c>
      <c r="G15" s="10">
        <v>1</v>
      </c>
      <c r="H15" s="9" t="s">
        <v>39</v>
      </c>
      <c r="I15" s="12">
        <v>11.5</v>
      </c>
      <c r="J15" s="12">
        <v>11.5</v>
      </c>
    </row>
    <row r="16" spans="1:10" ht="15.75" x14ac:dyDescent="0.25">
      <c r="A16">
        <f t="shared" si="0"/>
        <v>2</v>
      </c>
      <c r="B16" s="5" t="s">
        <v>40</v>
      </c>
      <c r="C16" s="6">
        <v>3028000800801</v>
      </c>
      <c r="D16" s="7">
        <v>43864</v>
      </c>
      <c r="E16" s="8" t="s">
        <v>36</v>
      </c>
      <c r="F16" s="9" t="s">
        <v>37</v>
      </c>
      <c r="G16" s="10">
        <v>2</v>
      </c>
      <c r="H16" s="9" t="s">
        <v>6</v>
      </c>
      <c r="I16" s="12">
        <v>27.5</v>
      </c>
      <c r="J16" s="12">
        <v>55</v>
      </c>
    </row>
    <row r="17" spans="1:10" ht="15.75" x14ac:dyDescent="0.25">
      <c r="A17">
        <f t="shared" si="0"/>
        <v>2</v>
      </c>
      <c r="B17" s="5" t="s">
        <v>35</v>
      </c>
      <c r="C17" s="6">
        <v>3028000800267</v>
      </c>
      <c r="D17" s="7">
        <v>43864</v>
      </c>
      <c r="E17" s="8" t="s">
        <v>41</v>
      </c>
      <c r="F17" s="9" t="s">
        <v>37</v>
      </c>
      <c r="G17" s="10">
        <v>1</v>
      </c>
      <c r="H17" s="9" t="s">
        <v>12</v>
      </c>
      <c r="I17" s="11">
        <v>58.33</v>
      </c>
      <c r="J17" s="12">
        <v>58.33</v>
      </c>
    </row>
    <row r="18" spans="1:10" ht="15.75" x14ac:dyDescent="0.25">
      <c r="A18">
        <f t="shared" si="0"/>
        <v>2</v>
      </c>
      <c r="B18" s="5" t="s">
        <v>38</v>
      </c>
      <c r="C18" s="15">
        <v>3028000800700</v>
      </c>
      <c r="D18" s="7">
        <v>43864</v>
      </c>
      <c r="E18" s="8" t="s">
        <v>41</v>
      </c>
      <c r="F18" s="9" t="s">
        <v>37</v>
      </c>
      <c r="G18" s="10">
        <v>1</v>
      </c>
      <c r="H18" s="9" t="s">
        <v>39</v>
      </c>
      <c r="I18" s="12">
        <v>11.5</v>
      </c>
      <c r="J18" s="12">
        <v>11.5</v>
      </c>
    </row>
    <row r="19" spans="1:10" ht="15.75" x14ac:dyDescent="0.25">
      <c r="A19">
        <f t="shared" si="0"/>
        <v>2</v>
      </c>
      <c r="B19" s="5" t="s">
        <v>40</v>
      </c>
      <c r="C19" s="6">
        <v>3028000800801</v>
      </c>
      <c r="D19" s="7">
        <v>43864</v>
      </c>
      <c r="E19" s="8" t="s">
        <v>41</v>
      </c>
      <c r="F19" s="9" t="s">
        <v>37</v>
      </c>
      <c r="G19" s="10">
        <v>2</v>
      </c>
      <c r="H19" s="9" t="s">
        <v>6</v>
      </c>
      <c r="I19" s="12">
        <v>27.5</v>
      </c>
      <c r="J19" s="12">
        <v>55</v>
      </c>
    </row>
    <row r="20" spans="1:10" ht="15.75" x14ac:dyDescent="0.25">
      <c r="A20">
        <f t="shared" si="0"/>
        <v>2</v>
      </c>
      <c r="B20" s="5" t="s">
        <v>42</v>
      </c>
      <c r="C20" s="6">
        <v>3028000800681</v>
      </c>
      <c r="D20" s="7">
        <v>43864</v>
      </c>
      <c r="E20" s="8" t="s">
        <v>41</v>
      </c>
      <c r="F20" s="9" t="s">
        <v>37</v>
      </c>
      <c r="G20" s="10">
        <v>2</v>
      </c>
      <c r="H20" s="9" t="s">
        <v>12</v>
      </c>
      <c r="I20" s="12">
        <v>4.82</v>
      </c>
      <c r="J20" s="12">
        <v>9.64</v>
      </c>
    </row>
    <row r="21" spans="1:10" ht="15.75" x14ac:dyDescent="0.25">
      <c r="A21">
        <f t="shared" si="0"/>
        <v>2</v>
      </c>
      <c r="B21" s="5" t="s">
        <v>43</v>
      </c>
      <c r="C21" s="6">
        <v>3028000800500</v>
      </c>
      <c r="D21" s="7">
        <v>43864</v>
      </c>
      <c r="E21" s="8" t="s">
        <v>41</v>
      </c>
      <c r="F21" s="9" t="s">
        <v>37</v>
      </c>
      <c r="G21" s="10">
        <v>1</v>
      </c>
      <c r="H21" s="9" t="s">
        <v>12</v>
      </c>
      <c r="I21" s="12">
        <v>23.64</v>
      </c>
      <c r="J21" s="12">
        <v>23.64</v>
      </c>
    </row>
    <row r="22" spans="1:10" ht="15.75" x14ac:dyDescent="0.25">
      <c r="A22">
        <f t="shared" si="0"/>
        <v>2</v>
      </c>
      <c r="B22" s="5" t="s">
        <v>25</v>
      </c>
      <c r="C22" s="13">
        <v>3028000800596</v>
      </c>
      <c r="D22" s="7">
        <v>43864</v>
      </c>
      <c r="E22" s="8" t="s">
        <v>41</v>
      </c>
      <c r="F22" s="9" t="s">
        <v>37</v>
      </c>
      <c r="G22" s="10">
        <v>2</v>
      </c>
      <c r="H22" s="14" t="s">
        <v>27</v>
      </c>
      <c r="I22" s="12">
        <v>59</v>
      </c>
      <c r="J22" s="12">
        <v>118</v>
      </c>
    </row>
    <row r="23" spans="1:10" ht="15.75" x14ac:dyDescent="0.25">
      <c r="A23">
        <f t="shared" si="0"/>
        <v>2</v>
      </c>
      <c r="B23" s="5" t="s">
        <v>9</v>
      </c>
      <c r="C23" s="6">
        <v>3028000800879</v>
      </c>
      <c r="D23" s="7">
        <v>43864</v>
      </c>
      <c r="E23" s="8" t="s">
        <v>41</v>
      </c>
      <c r="F23" s="9" t="s">
        <v>37</v>
      </c>
      <c r="G23" s="10">
        <v>2</v>
      </c>
      <c r="H23" s="9" t="s">
        <v>12</v>
      </c>
      <c r="I23" s="11">
        <v>1.39</v>
      </c>
      <c r="J23" s="12">
        <v>2.78</v>
      </c>
    </row>
    <row r="24" spans="1:10" ht="15.75" x14ac:dyDescent="0.25">
      <c r="A24">
        <f t="shared" si="0"/>
        <v>2</v>
      </c>
      <c r="B24" s="5" t="s">
        <v>44</v>
      </c>
      <c r="C24" s="13">
        <v>3028000800711</v>
      </c>
      <c r="D24" s="7">
        <v>43875</v>
      </c>
      <c r="E24" s="16" t="s">
        <v>45</v>
      </c>
      <c r="F24" s="14" t="s">
        <v>46</v>
      </c>
      <c r="G24" s="10">
        <v>5</v>
      </c>
      <c r="H24" s="9" t="s">
        <v>14</v>
      </c>
      <c r="I24" s="12">
        <v>15.75</v>
      </c>
      <c r="J24" s="12">
        <v>78.75</v>
      </c>
    </row>
    <row r="25" spans="1:10" ht="15.75" x14ac:dyDescent="0.25">
      <c r="A25">
        <f t="shared" si="0"/>
        <v>2</v>
      </c>
      <c r="B25" s="5" t="s">
        <v>47</v>
      </c>
      <c r="C25" s="6">
        <v>3028000800801</v>
      </c>
      <c r="D25" s="7">
        <v>43871</v>
      </c>
      <c r="E25" s="8" t="s">
        <v>48</v>
      </c>
      <c r="F25" s="9" t="s">
        <v>33</v>
      </c>
      <c r="G25" s="10">
        <v>2</v>
      </c>
      <c r="H25" s="9" t="s">
        <v>6</v>
      </c>
      <c r="I25" s="12">
        <v>27.5</v>
      </c>
      <c r="J25" s="12">
        <v>55</v>
      </c>
    </row>
    <row r="26" spans="1:10" ht="15.75" x14ac:dyDescent="0.25">
      <c r="A26">
        <f t="shared" si="0"/>
        <v>2</v>
      </c>
      <c r="B26" s="5" t="s">
        <v>47</v>
      </c>
      <c r="C26" s="6">
        <v>3028000800801</v>
      </c>
      <c r="D26" s="7">
        <v>43871</v>
      </c>
      <c r="E26" s="8" t="s">
        <v>49</v>
      </c>
      <c r="F26" s="9" t="s">
        <v>33</v>
      </c>
      <c r="G26" s="10">
        <v>2</v>
      </c>
      <c r="H26" s="9" t="s">
        <v>6</v>
      </c>
      <c r="I26" s="12">
        <v>27.5</v>
      </c>
      <c r="J26" s="12">
        <v>55</v>
      </c>
    </row>
    <row r="27" spans="1:10" ht="15.75" x14ac:dyDescent="0.25">
      <c r="A27">
        <f t="shared" si="0"/>
        <v>2</v>
      </c>
      <c r="B27" s="5" t="s">
        <v>47</v>
      </c>
      <c r="C27" s="6">
        <v>3028000800801</v>
      </c>
      <c r="D27" s="7">
        <v>43871</v>
      </c>
      <c r="E27" s="8" t="s">
        <v>50</v>
      </c>
      <c r="F27" s="9" t="s">
        <v>33</v>
      </c>
      <c r="G27" s="10">
        <v>2</v>
      </c>
      <c r="H27" s="9" t="s">
        <v>6</v>
      </c>
      <c r="I27" s="12">
        <v>27.5</v>
      </c>
      <c r="J27" s="12">
        <v>55</v>
      </c>
    </row>
    <row r="28" spans="1:10" ht="15.75" x14ac:dyDescent="0.25">
      <c r="A28">
        <f t="shared" si="0"/>
        <v>2</v>
      </c>
      <c r="B28" s="5" t="s">
        <v>47</v>
      </c>
      <c r="C28" s="6">
        <v>3028000800801</v>
      </c>
      <c r="D28" s="7">
        <v>43871</v>
      </c>
      <c r="E28" s="8" t="s">
        <v>51</v>
      </c>
      <c r="F28" s="9" t="s">
        <v>33</v>
      </c>
      <c r="G28" s="10">
        <v>2</v>
      </c>
      <c r="H28" s="9" t="s">
        <v>6</v>
      </c>
      <c r="I28" s="12">
        <v>27.5</v>
      </c>
      <c r="J28" s="12">
        <v>55</v>
      </c>
    </row>
    <row r="29" spans="1:10" ht="15.75" x14ac:dyDescent="0.25">
      <c r="A29">
        <f t="shared" si="0"/>
        <v>2</v>
      </c>
      <c r="B29" s="5" t="s">
        <v>47</v>
      </c>
      <c r="C29" s="6">
        <v>3028000800801</v>
      </c>
      <c r="D29" s="7">
        <v>43871</v>
      </c>
      <c r="E29" s="8" t="s">
        <v>52</v>
      </c>
      <c r="F29" s="9" t="s">
        <v>33</v>
      </c>
      <c r="G29" s="10">
        <v>2</v>
      </c>
      <c r="H29" s="9" t="s">
        <v>6</v>
      </c>
      <c r="I29" s="12">
        <v>27.5</v>
      </c>
      <c r="J29" s="12">
        <v>55</v>
      </c>
    </row>
    <row r="30" spans="1:10" ht="15.75" x14ac:dyDescent="0.25">
      <c r="A30">
        <f t="shared" si="0"/>
        <v>2</v>
      </c>
      <c r="B30" s="5" t="s">
        <v>47</v>
      </c>
      <c r="C30" s="6">
        <v>3028000800801</v>
      </c>
      <c r="D30" s="7">
        <v>43871</v>
      </c>
      <c r="E30" s="8" t="s">
        <v>53</v>
      </c>
      <c r="F30" s="9" t="s">
        <v>33</v>
      </c>
      <c r="G30" s="10">
        <v>2</v>
      </c>
      <c r="H30" s="9" t="s">
        <v>6</v>
      </c>
      <c r="I30" s="12">
        <v>27.5</v>
      </c>
      <c r="J30" s="12">
        <v>55</v>
      </c>
    </row>
    <row r="31" spans="1:10" ht="15.75" x14ac:dyDescent="0.25">
      <c r="A31">
        <f t="shared" si="0"/>
        <v>2</v>
      </c>
      <c r="B31" s="5" t="s">
        <v>47</v>
      </c>
      <c r="C31" s="6">
        <v>3028000800801</v>
      </c>
      <c r="D31" s="7">
        <v>43871</v>
      </c>
      <c r="E31" s="8" t="s">
        <v>54</v>
      </c>
      <c r="F31" s="9" t="s">
        <v>33</v>
      </c>
      <c r="G31" s="10">
        <v>1</v>
      </c>
      <c r="H31" s="9" t="s">
        <v>6</v>
      </c>
      <c r="I31" s="12">
        <v>27.5</v>
      </c>
      <c r="J31" s="12">
        <v>27.5</v>
      </c>
    </row>
    <row r="32" spans="1:10" ht="15.75" x14ac:dyDescent="0.25">
      <c r="A32">
        <f t="shared" si="0"/>
        <v>2</v>
      </c>
      <c r="B32" s="5" t="s">
        <v>55</v>
      </c>
      <c r="C32" s="6">
        <v>3028000800802</v>
      </c>
      <c r="D32" s="7">
        <v>43871</v>
      </c>
      <c r="E32" s="8" t="s">
        <v>54</v>
      </c>
      <c r="F32" s="9" t="s">
        <v>33</v>
      </c>
      <c r="G32" s="10">
        <v>1</v>
      </c>
      <c r="H32" s="9" t="s">
        <v>6</v>
      </c>
      <c r="I32" s="12">
        <v>27.5</v>
      </c>
      <c r="J32" s="12">
        <v>27.5</v>
      </c>
    </row>
    <row r="33" spans="1:10" ht="15.75" x14ac:dyDescent="0.25">
      <c r="A33">
        <f t="shared" si="0"/>
        <v>2</v>
      </c>
      <c r="B33" s="5" t="s">
        <v>55</v>
      </c>
      <c r="C33" s="6">
        <v>3028000800802</v>
      </c>
      <c r="D33" s="7">
        <v>43871</v>
      </c>
      <c r="E33" s="8" t="s">
        <v>56</v>
      </c>
      <c r="F33" s="9" t="s">
        <v>33</v>
      </c>
      <c r="G33" s="10">
        <v>2</v>
      </c>
      <c r="H33" s="9" t="s">
        <v>6</v>
      </c>
      <c r="I33" s="12">
        <v>27.5</v>
      </c>
      <c r="J33" s="12">
        <v>55</v>
      </c>
    </row>
    <row r="34" spans="1:10" ht="15.75" x14ac:dyDescent="0.25">
      <c r="A34">
        <f t="shared" si="0"/>
        <v>2</v>
      </c>
      <c r="B34" s="5" t="s">
        <v>55</v>
      </c>
      <c r="C34" s="6">
        <v>3028000800802</v>
      </c>
      <c r="D34" s="7">
        <v>43871</v>
      </c>
      <c r="E34" s="8" t="s">
        <v>57</v>
      </c>
      <c r="F34" s="9" t="s">
        <v>33</v>
      </c>
      <c r="G34" s="10">
        <v>2</v>
      </c>
      <c r="H34" s="9" t="s">
        <v>6</v>
      </c>
      <c r="I34" s="12">
        <v>27.5</v>
      </c>
      <c r="J34" s="12">
        <v>55</v>
      </c>
    </row>
    <row r="35" spans="1:10" ht="15.75" x14ac:dyDescent="0.25">
      <c r="A35">
        <f t="shared" si="0"/>
        <v>2</v>
      </c>
      <c r="B35" s="5" t="s">
        <v>55</v>
      </c>
      <c r="C35" s="6">
        <v>3028000800802</v>
      </c>
      <c r="D35" s="7">
        <v>43871</v>
      </c>
      <c r="E35" s="8" t="s">
        <v>58</v>
      </c>
      <c r="F35" s="9" t="s">
        <v>33</v>
      </c>
      <c r="G35" s="10">
        <v>2</v>
      </c>
      <c r="H35" s="9" t="s">
        <v>6</v>
      </c>
      <c r="I35" s="12">
        <v>27.5</v>
      </c>
      <c r="J35" s="12">
        <v>55</v>
      </c>
    </row>
    <row r="36" spans="1:10" ht="15.75" x14ac:dyDescent="0.25">
      <c r="A36">
        <f t="shared" si="0"/>
        <v>2</v>
      </c>
      <c r="B36" s="5" t="s">
        <v>55</v>
      </c>
      <c r="C36" s="6">
        <v>3028000800802</v>
      </c>
      <c r="D36" s="7">
        <v>43871</v>
      </c>
      <c r="E36" s="8" t="s">
        <v>59</v>
      </c>
      <c r="F36" s="9" t="s">
        <v>33</v>
      </c>
      <c r="G36" s="10">
        <v>2</v>
      </c>
      <c r="H36" s="9" t="s">
        <v>6</v>
      </c>
      <c r="I36" s="12">
        <v>27.5</v>
      </c>
      <c r="J36" s="12">
        <v>55</v>
      </c>
    </row>
    <row r="37" spans="1:10" ht="15.75" x14ac:dyDescent="0.25">
      <c r="A37">
        <f t="shared" si="0"/>
        <v>2</v>
      </c>
      <c r="B37" s="5" t="s">
        <v>55</v>
      </c>
      <c r="C37" s="6">
        <v>3028000800802</v>
      </c>
      <c r="D37" s="7">
        <v>43871</v>
      </c>
      <c r="E37" s="8" t="s">
        <v>60</v>
      </c>
      <c r="F37" s="9" t="s">
        <v>33</v>
      </c>
      <c r="G37" s="10">
        <v>2</v>
      </c>
      <c r="H37" s="9" t="s">
        <v>6</v>
      </c>
      <c r="I37" s="12">
        <v>27.5</v>
      </c>
      <c r="J37" s="12">
        <v>55</v>
      </c>
    </row>
    <row r="38" spans="1:10" ht="15.75" x14ac:dyDescent="0.25">
      <c r="A38">
        <f t="shared" si="0"/>
        <v>2</v>
      </c>
      <c r="B38" s="5" t="s">
        <v>55</v>
      </c>
      <c r="C38" s="6">
        <v>3028000800802</v>
      </c>
      <c r="D38" s="7">
        <v>43871</v>
      </c>
      <c r="E38" s="8" t="s">
        <v>61</v>
      </c>
      <c r="F38" s="9" t="s">
        <v>33</v>
      </c>
      <c r="G38" s="10">
        <v>2</v>
      </c>
      <c r="H38" s="9" t="s">
        <v>6</v>
      </c>
      <c r="I38" s="12">
        <v>27.5</v>
      </c>
      <c r="J38" s="12">
        <v>55</v>
      </c>
    </row>
    <row r="39" spans="1:10" ht="15.75" x14ac:dyDescent="0.25">
      <c r="A39">
        <f t="shared" si="0"/>
        <v>2</v>
      </c>
      <c r="B39" s="5" t="s">
        <v>55</v>
      </c>
      <c r="C39" s="6">
        <v>3028000800802</v>
      </c>
      <c r="D39" s="7">
        <v>43871</v>
      </c>
      <c r="E39" s="8" t="s">
        <v>62</v>
      </c>
      <c r="F39" s="9" t="s">
        <v>33</v>
      </c>
      <c r="G39" s="10">
        <v>2</v>
      </c>
      <c r="H39" s="9" t="s">
        <v>6</v>
      </c>
      <c r="I39" s="12">
        <v>27.5</v>
      </c>
      <c r="J39" s="12">
        <v>55</v>
      </c>
    </row>
    <row r="40" spans="1:10" ht="15.75" x14ac:dyDescent="0.25">
      <c r="A40">
        <f t="shared" si="0"/>
        <v>2</v>
      </c>
      <c r="B40" s="5" t="s">
        <v>55</v>
      </c>
      <c r="C40" s="6">
        <v>3028000800802</v>
      </c>
      <c r="D40" s="7">
        <v>43871</v>
      </c>
      <c r="E40" s="8" t="s">
        <v>63</v>
      </c>
      <c r="F40" s="9" t="s">
        <v>33</v>
      </c>
      <c r="G40" s="10">
        <v>2</v>
      </c>
      <c r="H40" s="9" t="s">
        <v>6</v>
      </c>
      <c r="I40" s="12">
        <v>27.5</v>
      </c>
      <c r="J40" s="12">
        <v>55</v>
      </c>
    </row>
    <row r="41" spans="1:10" ht="15.75" x14ac:dyDescent="0.25">
      <c r="A41">
        <f t="shared" si="0"/>
        <v>2</v>
      </c>
      <c r="B41" s="5" t="s">
        <v>55</v>
      </c>
      <c r="C41" s="6">
        <v>3028000800802</v>
      </c>
      <c r="D41" s="7">
        <v>43871</v>
      </c>
      <c r="E41" s="8" t="s">
        <v>64</v>
      </c>
      <c r="F41" s="9" t="s">
        <v>65</v>
      </c>
      <c r="G41" s="10">
        <v>2</v>
      </c>
      <c r="H41" s="9" t="s">
        <v>6</v>
      </c>
      <c r="I41" s="12">
        <v>27.5</v>
      </c>
      <c r="J41" s="12">
        <v>55</v>
      </c>
    </row>
    <row r="42" spans="1:10" ht="15.75" x14ac:dyDescent="0.25">
      <c r="A42">
        <f t="shared" si="0"/>
        <v>2</v>
      </c>
      <c r="B42" s="5" t="s">
        <v>66</v>
      </c>
      <c r="C42" s="6">
        <v>3028000800802</v>
      </c>
      <c r="D42" s="7">
        <v>43871</v>
      </c>
      <c r="E42" s="8" t="s">
        <v>67</v>
      </c>
      <c r="F42" s="9" t="s">
        <v>65</v>
      </c>
      <c r="G42" s="10">
        <v>2</v>
      </c>
      <c r="H42" s="9" t="s">
        <v>6</v>
      </c>
      <c r="I42" s="12">
        <v>27.5</v>
      </c>
      <c r="J42" s="12">
        <v>55</v>
      </c>
    </row>
    <row r="43" spans="1:10" ht="15.75" x14ac:dyDescent="0.25">
      <c r="A43">
        <f t="shared" si="0"/>
        <v>2</v>
      </c>
      <c r="B43" s="5" t="s">
        <v>55</v>
      </c>
      <c r="C43" s="6">
        <v>3028000800802</v>
      </c>
      <c r="D43" s="7">
        <v>43871</v>
      </c>
      <c r="E43" s="8" t="s">
        <v>68</v>
      </c>
      <c r="F43" s="9" t="s">
        <v>33</v>
      </c>
      <c r="G43" s="10">
        <v>2</v>
      </c>
      <c r="H43" s="9" t="s">
        <v>6</v>
      </c>
      <c r="I43" s="12">
        <v>27.5</v>
      </c>
      <c r="J43" s="12">
        <v>55</v>
      </c>
    </row>
    <row r="44" spans="1:10" ht="15.75" x14ac:dyDescent="0.25">
      <c r="A44">
        <f t="shared" si="0"/>
        <v>2</v>
      </c>
      <c r="B44" s="5" t="s">
        <v>55</v>
      </c>
      <c r="C44" s="6">
        <v>3028000800802</v>
      </c>
      <c r="D44" s="7">
        <v>43871</v>
      </c>
      <c r="E44" s="8" t="s">
        <v>69</v>
      </c>
      <c r="F44" s="9" t="s">
        <v>33</v>
      </c>
      <c r="G44" s="10">
        <v>1</v>
      </c>
      <c r="H44" s="9" t="s">
        <v>6</v>
      </c>
      <c r="I44" s="12">
        <v>27.5</v>
      </c>
      <c r="J44" s="12">
        <v>27.5</v>
      </c>
    </row>
    <row r="45" spans="1:10" ht="15.75" x14ac:dyDescent="0.25">
      <c r="A45">
        <f t="shared" si="0"/>
        <v>2</v>
      </c>
      <c r="B45" s="5" t="s">
        <v>55</v>
      </c>
      <c r="C45" s="6">
        <v>3028000800802</v>
      </c>
      <c r="D45" s="7">
        <v>43871</v>
      </c>
      <c r="E45" s="8" t="s">
        <v>70</v>
      </c>
      <c r="F45" s="9" t="s">
        <v>33</v>
      </c>
      <c r="G45" s="10">
        <v>1</v>
      </c>
      <c r="H45" s="9" t="s">
        <v>6</v>
      </c>
      <c r="I45" s="12">
        <v>27.5</v>
      </c>
      <c r="J45" s="12">
        <v>27.5</v>
      </c>
    </row>
    <row r="46" spans="1:10" ht="15.75" x14ac:dyDescent="0.25">
      <c r="A46">
        <f t="shared" si="0"/>
        <v>3</v>
      </c>
      <c r="B46" s="5" t="s">
        <v>13</v>
      </c>
      <c r="C46" s="6">
        <v>3028000800710</v>
      </c>
      <c r="D46" s="7">
        <v>43893</v>
      </c>
      <c r="E46" s="8" t="s">
        <v>67</v>
      </c>
      <c r="F46" s="9" t="s">
        <v>65</v>
      </c>
      <c r="G46" s="10">
        <v>2</v>
      </c>
      <c r="H46" s="9" t="s">
        <v>14</v>
      </c>
      <c r="I46" s="12">
        <v>16.100000000000001</v>
      </c>
      <c r="J46" s="12">
        <v>32.200000000000003</v>
      </c>
    </row>
    <row r="47" spans="1:10" ht="15.75" x14ac:dyDescent="0.25">
      <c r="A47">
        <f t="shared" si="0"/>
        <v>3</v>
      </c>
      <c r="B47" s="5" t="s">
        <v>9</v>
      </c>
      <c r="C47" s="6">
        <v>3028000800879</v>
      </c>
      <c r="D47" s="7">
        <v>43893</v>
      </c>
      <c r="E47" s="8" t="s">
        <v>67</v>
      </c>
      <c r="F47" s="9" t="s">
        <v>65</v>
      </c>
      <c r="G47" s="10">
        <v>12</v>
      </c>
      <c r="H47" s="9" t="s">
        <v>12</v>
      </c>
      <c r="I47" s="11">
        <v>1.39</v>
      </c>
      <c r="J47" s="12">
        <v>16.68</v>
      </c>
    </row>
    <row r="48" spans="1:10" ht="15.75" x14ac:dyDescent="0.25">
      <c r="A48">
        <f t="shared" si="0"/>
        <v>3</v>
      </c>
      <c r="B48" s="5" t="s">
        <v>44</v>
      </c>
      <c r="C48" s="13">
        <v>3028000800711</v>
      </c>
      <c r="D48" s="7">
        <v>43893</v>
      </c>
      <c r="E48" s="8" t="s">
        <v>67</v>
      </c>
      <c r="F48" s="9" t="s">
        <v>65</v>
      </c>
      <c r="G48" s="10">
        <v>10</v>
      </c>
      <c r="H48" s="9" t="s">
        <v>14</v>
      </c>
      <c r="I48" s="12">
        <v>15.75</v>
      </c>
      <c r="J48" s="12">
        <v>157.5</v>
      </c>
    </row>
    <row r="49" spans="1:10" ht="15.75" x14ac:dyDescent="0.25">
      <c r="A49">
        <f t="shared" si="0"/>
        <v>3</v>
      </c>
      <c r="B49" s="5" t="s">
        <v>71</v>
      </c>
      <c r="C49" s="17">
        <v>3028000800683</v>
      </c>
      <c r="D49" s="7">
        <v>43893</v>
      </c>
      <c r="E49" s="8" t="s">
        <v>72</v>
      </c>
      <c r="F49" s="9" t="s">
        <v>21</v>
      </c>
      <c r="G49" s="10">
        <v>2</v>
      </c>
      <c r="H49" s="9" t="s">
        <v>14</v>
      </c>
      <c r="I49" s="12">
        <v>18.16</v>
      </c>
      <c r="J49" s="12">
        <v>36.32</v>
      </c>
    </row>
    <row r="50" spans="1:10" ht="15.75" x14ac:dyDescent="0.25">
      <c r="A50">
        <f t="shared" si="0"/>
        <v>3</v>
      </c>
      <c r="B50" s="5" t="s">
        <v>73</v>
      </c>
      <c r="C50" s="17">
        <v>302800800602</v>
      </c>
      <c r="D50" s="7">
        <v>43893</v>
      </c>
      <c r="E50" s="8" t="s">
        <v>72</v>
      </c>
      <c r="F50" s="9" t="s">
        <v>21</v>
      </c>
      <c r="G50" s="10">
        <v>6</v>
      </c>
      <c r="H50" s="9" t="s">
        <v>74</v>
      </c>
      <c r="I50" s="12">
        <v>11.59</v>
      </c>
      <c r="J50" s="12">
        <v>69.539999999999992</v>
      </c>
    </row>
    <row r="51" spans="1:10" ht="15.75" x14ac:dyDescent="0.25">
      <c r="A51">
        <f t="shared" si="0"/>
        <v>3</v>
      </c>
      <c r="B51" s="5" t="s">
        <v>44</v>
      </c>
      <c r="C51" s="13">
        <v>3028000800711</v>
      </c>
      <c r="D51" s="7">
        <v>43893</v>
      </c>
      <c r="E51" s="8" t="s">
        <v>75</v>
      </c>
      <c r="F51" s="9" t="s">
        <v>16</v>
      </c>
      <c r="G51" s="10">
        <v>1</v>
      </c>
      <c r="H51" s="9" t="s">
        <v>14</v>
      </c>
      <c r="I51" s="12">
        <v>15.75</v>
      </c>
      <c r="J51" s="12">
        <v>15.75</v>
      </c>
    </row>
    <row r="52" spans="1:10" ht="15.75" x14ac:dyDescent="0.25">
      <c r="A52">
        <f t="shared" si="0"/>
        <v>3</v>
      </c>
      <c r="B52" s="5" t="s">
        <v>71</v>
      </c>
      <c r="C52" s="17">
        <v>3028000800683</v>
      </c>
      <c r="D52" s="7">
        <v>43893</v>
      </c>
      <c r="E52" s="8" t="s">
        <v>75</v>
      </c>
      <c r="F52" s="9" t="s">
        <v>16</v>
      </c>
      <c r="G52" s="10">
        <v>2</v>
      </c>
      <c r="H52" s="9" t="s">
        <v>14</v>
      </c>
      <c r="I52" s="12">
        <v>18.16</v>
      </c>
      <c r="J52" s="12">
        <v>36.32</v>
      </c>
    </row>
    <row r="53" spans="1:10" ht="15.75" x14ac:dyDescent="0.25">
      <c r="A53">
        <f t="shared" si="0"/>
        <v>3</v>
      </c>
      <c r="B53" s="5" t="s">
        <v>76</v>
      </c>
      <c r="C53" s="13">
        <v>3028000800909</v>
      </c>
      <c r="D53" s="7">
        <v>43893</v>
      </c>
      <c r="E53" s="16" t="s">
        <v>75</v>
      </c>
      <c r="F53" s="14" t="s">
        <v>16</v>
      </c>
      <c r="G53" s="10">
        <v>1</v>
      </c>
      <c r="H53" s="9" t="s">
        <v>6</v>
      </c>
      <c r="I53" s="12">
        <v>42</v>
      </c>
      <c r="J53" s="12">
        <v>42</v>
      </c>
    </row>
    <row r="54" spans="1:10" ht="15.75" x14ac:dyDescent="0.25">
      <c r="A54">
        <f t="shared" si="0"/>
        <v>3</v>
      </c>
      <c r="B54" s="5" t="s">
        <v>77</v>
      </c>
      <c r="C54" s="13">
        <v>3028000800751</v>
      </c>
      <c r="D54" s="7">
        <v>43893</v>
      </c>
      <c r="E54" s="8" t="s">
        <v>75</v>
      </c>
      <c r="F54" s="9" t="s">
        <v>16</v>
      </c>
      <c r="G54" s="10">
        <v>1</v>
      </c>
      <c r="H54" s="9" t="s">
        <v>6</v>
      </c>
      <c r="I54" s="12">
        <v>10.78</v>
      </c>
      <c r="J54" s="12">
        <v>10.78</v>
      </c>
    </row>
    <row r="55" spans="1:10" ht="15.75" x14ac:dyDescent="0.25">
      <c r="A55">
        <f t="shared" si="0"/>
        <v>3</v>
      </c>
      <c r="B55" s="14" t="s">
        <v>78</v>
      </c>
      <c r="C55" s="13">
        <v>3028000800762</v>
      </c>
      <c r="D55" s="7">
        <v>43893</v>
      </c>
      <c r="E55" s="8" t="s">
        <v>75</v>
      </c>
      <c r="F55" s="9" t="s">
        <v>16</v>
      </c>
      <c r="G55" s="10">
        <v>1</v>
      </c>
      <c r="H55" s="9" t="s">
        <v>39</v>
      </c>
      <c r="I55" s="12">
        <v>14</v>
      </c>
      <c r="J55" s="12">
        <v>14</v>
      </c>
    </row>
    <row r="56" spans="1:10" ht="15.75" x14ac:dyDescent="0.25">
      <c r="A56">
        <f t="shared" si="0"/>
        <v>3</v>
      </c>
      <c r="B56" s="5" t="s">
        <v>44</v>
      </c>
      <c r="C56" s="13">
        <v>3028000800711</v>
      </c>
      <c r="D56" s="7">
        <v>43893</v>
      </c>
      <c r="E56" s="8" t="s">
        <v>79</v>
      </c>
      <c r="F56" s="9" t="s">
        <v>16</v>
      </c>
      <c r="G56" s="10">
        <v>1</v>
      </c>
      <c r="H56" s="9" t="s">
        <v>14</v>
      </c>
      <c r="I56" s="12">
        <v>15.75</v>
      </c>
      <c r="J56" s="12">
        <v>15.75</v>
      </c>
    </row>
    <row r="57" spans="1:10" ht="15.75" x14ac:dyDescent="0.25">
      <c r="A57">
        <f t="shared" si="0"/>
        <v>3</v>
      </c>
      <c r="B57" s="5" t="s">
        <v>71</v>
      </c>
      <c r="C57" s="17">
        <v>3028000800683</v>
      </c>
      <c r="D57" s="7">
        <v>43893</v>
      </c>
      <c r="E57" s="8" t="s">
        <v>79</v>
      </c>
      <c r="F57" s="9" t="s">
        <v>16</v>
      </c>
      <c r="G57" s="10">
        <v>2</v>
      </c>
      <c r="H57" s="9" t="s">
        <v>14</v>
      </c>
      <c r="I57" s="12">
        <v>18.16</v>
      </c>
      <c r="J57" s="12">
        <v>36.32</v>
      </c>
    </row>
    <row r="58" spans="1:10" ht="15.75" x14ac:dyDescent="0.25">
      <c r="A58">
        <f t="shared" si="0"/>
        <v>3</v>
      </c>
      <c r="B58" s="5" t="s">
        <v>76</v>
      </c>
      <c r="C58" s="13">
        <v>3028000800909</v>
      </c>
      <c r="D58" s="7">
        <v>43893</v>
      </c>
      <c r="E58" s="8" t="s">
        <v>79</v>
      </c>
      <c r="F58" s="14" t="s">
        <v>16</v>
      </c>
      <c r="G58" s="10">
        <v>1</v>
      </c>
      <c r="H58" s="9" t="s">
        <v>6</v>
      </c>
      <c r="I58" s="12">
        <v>42</v>
      </c>
      <c r="J58" s="12">
        <v>42</v>
      </c>
    </row>
    <row r="59" spans="1:10" ht="15.75" x14ac:dyDescent="0.25">
      <c r="A59">
        <f t="shared" si="0"/>
        <v>3</v>
      </c>
      <c r="B59" s="5" t="s">
        <v>77</v>
      </c>
      <c r="C59" s="13">
        <v>3028000800751</v>
      </c>
      <c r="D59" s="7">
        <v>43893</v>
      </c>
      <c r="E59" s="8" t="s">
        <v>79</v>
      </c>
      <c r="F59" s="9" t="s">
        <v>16</v>
      </c>
      <c r="G59" s="10">
        <v>1</v>
      </c>
      <c r="H59" s="9" t="s">
        <v>6</v>
      </c>
      <c r="I59" s="12">
        <v>10.78</v>
      </c>
      <c r="J59" s="12">
        <v>10.78</v>
      </c>
    </row>
    <row r="60" spans="1:10" ht="15.75" x14ac:dyDescent="0.25">
      <c r="A60">
        <f t="shared" si="0"/>
        <v>3</v>
      </c>
      <c r="B60" s="5" t="s">
        <v>73</v>
      </c>
      <c r="C60" s="17">
        <v>302800800602</v>
      </c>
      <c r="D60" s="7">
        <v>43893</v>
      </c>
      <c r="E60" s="8" t="s">
        <v>80</v>
      </c>
      <c r="F60" s="9" t="s">
        <v>21</v>
      </c>
      <c r="G60" s="10">
        <v>2</v>
      </c>
      <c r="H60" s="9" t="s">
        <v>74</v>
      </c>
      <c r="I60" s="12">
        <v>11.59</v>
      </c>
      <c r="J60" s="12">
        <v>23.18</v>
      </c>
    </row>
    <row r="61" spans="1:10" ht="15.75" x14ac:dyDescent="0.25">
      <c r="A61">
        <f t="shared" si="0"/>
        <v>3</v>
      </c>
      <c r="B61" s="5" t="s">
        <v>81</v>
      </c>
      <c r="C61" s="6">
        <v>3028000800185</v>
      </c>
      <c r="D61" s="7">
        <v>43893</v>
      </c>
      <c r="E61" s="8" t="s">
        <v>82</v>
      </c>
      <c r="F61" s="9" t="s">
        <v>83</v>
      </c>
      <c r="G61" s="10">
        <v>1</v>
      </c>
      <c r="H61" s="9" t="s">
        <v>6</v>
      </c>
      <c r="I61" s="12">
        <v>40.81</v>
      </c>
      <c r="J61" s="12">
        <v>40.81</v>
      </c>
    </row>
    <row r="62" spans="1:10" ht="15.75" x14ac:dyDescent="0.25">
      <c r="A62">
        <f t="shared" si="0"/>
        <v>3</v>
      </c>
      <c r="B62" s="5" t="s">
        <v>84</v>
      </c>
      <c r="C62" s="17">
        <v>3028000800611</v>
      </c>
      <c r="D62" s="18">
        <v>43892</v>
      </c>
      <c r="E62" s="8" t="s">
        <v>85</v>
      </c>
      <c r="F62" s="9" t="s">
        <v>86</v>
      </c>
      <c r="G62" s="10">
        <v>1</v>
      </c>
      <c r="H62" s="9" t="s">
        <v>6</v>
      </c>
      <c r="I62" s="12">
        <v>35</v>
      </c>
      <c r="J62" s="12">
        <v>35</v>
      </c>
    </row>
    <row r="63" spans="1:10" ht="15.75" x14ac:dyDescent="0.25">
      <c r="A63">
        <f t="shared" si="0"/>
        <v>3</v>
      </c>
      <c r="B63" s="14" t="s">
        <v>78</v>
      </c>
      <c r="C63" s="13">
        <v>3028000800762</v>
      </c>
      <c r="D63" s="7">
        <v>43892</v>
      </c>
      <c r="E63" s="8" t="s">
        <v>85</v>
      </c>
      <c r="F63" s="9" t="s">
        <v>86</v>
      </c>
      <c r="G63" s="10">
        <v>1</v>
      </c>
      <c r="H63" s="9" t="s">
        <v>39</v>
      </c>
      <c r="I63" s="12">
        <v>14</v>
      </c>
      <c r="J63" s="12">
        <v>14</v>
      </c>
    </row>
    <row r="64" spans="1:10" ht="15.75" x14ac:dyDescent="0.25">
      <c r="A64">
        <f t="shared" si="0"/>
        <v>3</v>
      </c>
      <c r="B64" s="5" t="s">
        <v>28</v>
      </c>
      <c r="C64" s="17">
        <v>3028000800568</v>
      </c>
      <c r="D64" s="18">
        <v>43894</v>
      </c>
      <c r="E64" s="8" t="s">
        <v>87</v>
      </c>
      <c r="F64" s="9" t="s">
        <v>37</v>
      </c>
      <c r="G64" s="10">
        <v>1</v>
      </c>
      <c r="H64" s="9" t="s">
        <v>12</v>
      </c>
      <c r="I64" s="12">
        <v>58.33</v>
      </c>
      <c r="J64" s="12">
        <v>58.33</v>
      </c>
    </row>
    <row r="65" spans="1:10" ht="15.75" x14ac:dyDescent="0.25">
      <c r="A65">
        <f t="shared" si="0"/>
        <v>3</v>
      </c>
      <c r="B65" s="5" t="s">
        <v>44</v>
      </c>
      <c r="C65" s="13">
        <v>3028000800711</v>
      </c>
      <c r="D65" s="7">
        <v>43895</v>
      </c>
      <c r="E65" s="8" t="s">
        <v>88</v>
      </c>
      <c r="F65" s="9" t="s">
        <v>89</v>
      </c>
      <c r="G65" s="10">
        <v>1</v>
      </c>
      <c r="H65" s="9" t="s">
        <v>14</v>
      </c>
      <c r="I65" s="12">
        <v>15.75</v>
      </c>
      <c r="J65" s="12">
        <v>15.75</v>
      </c>
    </row>
    <row r="66" spans="1:10" ht="15.75" x14ac:dyDescent="0.25">
      <c r="A66">
        <f t="shared" si="0"/>
        <v>3</v>
      </c>
      <c r="B66" s="5" t="s">
        <v>71</v>
      </c>
      <c r="C66" s="17">
        <v>3028000800683</v>
      </c>
      <c r="D66" s="7">
        <v>43895</v>
      </c>
      <c r="E66" s="8" t="s">
        <v>88</v>
      </c>
      <c r="F66" s="9" t="s">
        <v>89</v>
      </c>
      <c r="G66" s="10">
        <v>2</v>
      </c>
      <c r="H66" s="9" t="s">
        <v>14</v>
      </c>
      <c r="I66" s="12">
        <v>18.16</v>
      </c>
      <c r="J66" s="12">
        <v>36.32</v>
      </c>
    </row>
    <row r="67" spans="1:10" ht="15.75" x14ac:dyDescent="0.25">
      <c r="A67">
        <f t="shared" ref="A67:A130" si="1">MONTH(D67)</f>
        <v>3</v>
      </c>
      <c r="B67" s="5" t="s">
        <v>84</v>
      </c>
      <c r="C67" s="17">
        <v>3028000800611</v>
      </c>
      <c r="D67" s="7">
        <v>43895</v>
      </c>
      <c r="E67" s="8" t="s">
        <v>88</v>
      </c>
      <c r="F67" s="9" t="s">
        <v>89</v>
      </c>
      <c r="G67" s="10">
        <v>1</v>
      </c>
      <c r="H67" s="9" t="s">
        <v>6</v>
      </c>
      <c r="I67" s="12">
        <v>35</v>
      </c>
      <c r="J67" s="12">
        <v>35</v>
      </c>
    </row>
    <row r="68" spans="1:10" ht="15.75" x14ac:dyDescent="0.25">
      <c r="A68">
        <f t="shared" si="1"/>
        <v>3</v>
      </c>
      <c r="B68" s="5" t="s">
        <v>90</v>
      </c>
      <c r="C68" s="17">
        <v>3028000800910</v>
      </c>
      <c r="D68" s="18">
        <v>43895</v>
      </c>
      <c r="E68" s="8" t="s">
        <v>88</v>
      </c>
      <c r="F68" s="9" t="s">
        <v>89</v>
      </c>
      <c r="G68" s="10">
        <v>3</v>
      </c>
      <c r="H68" s="9" t="s">
        <v>6</v>
      </c>
      <c r="I68" s="12">
        <v>4.9000000000000004</v>
      </c>
      <c r="J68" s="12">
        <v>14.700000000000001</v>
      </c>
    </row>
    <row r="69" spans="1:10" ht="15.75" x14ac:dyDescent="0.25">
      <c r="A69">
        <f t="shared" si="1"/>
        <v>3</v>
      </c>
      <c r="B69" s="5" t="s">
        <v>91</v>
      </c>
      <c r="C69" s="17">
        <v>3028000800895</v>
      </c>
      <c r="D69" s="18">
        <v>43895</v>
      </c>
      <c r="E69" s="8" t="s">
        <v>88</v>
      </c>
      <c r="F69" s="9" t="s">
        <v>89</v>
      </c>
      <c r="G69" s="10">
        <v>2</v>
      </c>
      <c r="H69" s="9" t="s">
        <v>6</v>
      </c>
      <c r="I69" s="12">
        <v>6.07</v>
      </c>
      <c r="J69" s="12">
        <v>12.14</v>
      </c>
    </row>
    <row r="70" spans="1:10" ht="15.75" x14ac:dyDescent="0.25">
      <c r="A70">
        <f t="shared" si="1"/>
        <v>3</v>
      </c>
      <c r="B70" s="5" t="s">
        <v>25</v>
      </c>
      <c r="C70" s="13">
        <v>3028000800596</v>
      </c>
      <c r="D70" s="7">
        <v>43899</v>
      </c>
      <c r="E70" s="8" t="s">
        <v>92</v>
      </c>
      <c r="F70" s="9" t="s">
        <v>11</v>
      </c>
      <c r="G70" s="10">
        <v>2</v>
      </c>
      <c r="H70" s="14" t="s">
        <v>27</v>
      </c>
      <c r="I70" s="12">
        <v>59</v>
      </c>
      <c r="J70" s="12">
        <v>118</v>
      </c>
    </row>
    <row r="71" spans="1:10" ht="15.75" x14ac:dyDescent="0.25">
      <c r="A71">
        <f t="shared" si="1"/>
        <v>3</v>
      </c>
      <c r="B71" s="5" t="s">
        <v>42</v>
      </c>
      <c r="C71" s="6">
        <v>3028000800681</v>
      </c>
      <c r="D71" s="7">
        <v>43899</v>
      </c>
      <c r="E71" s="8" t="s">
        <v>92</v>
      </c>
      <c r="F71" s="9" t="s">
        <v>11</v>
      </c>
      <c r="G71" s="10">
        <v>2</v>
      </c>
      <c r="H71" s="9" t="s">
        <v>12</v>
      </c>
      <c r="I71" s="12">
        <v>4.82</v>
      </c>
      <c r="J71" s="12">
        <v>9.64</v>
      </c>
    </row>
    <row r="72" spans="1:10" ht="15.75" x14ac:dyDescent="0.25">
      <c r="A72">
        <f t="shared" si="1"/>
        <v>3</v>
      </c>
      <c r="B72" s="5" t="s">
        <v>91</v>
      </c>
      <c r="C72" s="17">
        <v>3028000800895</v>
      </c>
      <c r="D72" s="18">
        <v>43899</v>
      </c>
      <c r="E72" s="8" t="s">
        <v>92</v>
      </c>
      <c r="F72" s="9" t="s">
        <v>11</v>
      </c>
      <c r="G72" s="10">
        <v>2</v>
      </c>
      <c r="H72" s="9" t="s">
        <v>6</v>
      </c>
      <c r="I72" s="12">
        <v>6.07</v>
      </c>
      <c r="J72" s="12">
        <v>12.14</v>
      </c>
    </row>
    <row r="73" spans="1:10" ht="15.75" x14ac:dyDescent="0.25">
      <c r="A73">
        <f t="shared" si="1"/>
        <v>3</v>
      </c>
      <c r="B73" s="5" t="s">
        <v>77</v>
      </c>
      <c r="C73" s="13">
        <v>3028000800751</v>
      </c>
      <c r="D73" s="7">
        <v>43899</v>
      </c>
      <c r="E73" s="8" t="s">
        <v>92</v>
      </c>
      <c r="F73" s="9" t="s">
        <v>11</v>
      </c>
      <c r="G73" s="10">
        <v>1</v>
      </c>
      <c r="H73" s="9" t="s">
        <v>6</v>
      </c>
      <c r="I73" s="12">
        <v>10.78</v>
      </c>
      <c r="J73" s="12">
        <v>10.78</v>
      </c>
    </row>
    <row r="74" spans="1:10" ht="15.75" x14ac:dyDescent="0.25">
      <c r="A74">
        <f t="shared" si="1"/>
        <v>3</v>
      </c>
      <c r="B74" s="5" t="s">
        <v>93</v>
      </c>
      <c r="C74" s="17">
        <v>3028000800758</v>
      </c>
      <c r="D74" s="18">
        <v>43899</v>
      </c>
      <c r="E74" s="8" t="s">
        <v>92</v>
      </c>
      <c r="F74" s="9" t="s">
        <v>11</v>
      </c>
      <c r="G74" s="10">
        <v>1</v>
      </c>
      <c r="H74" s="9" t="s">
        <v>6</v>
      </c>
      <c r="I74" s="12">
        <v>49.29</v>
      </c>
      <c r="J74" s="12">
        <v>49.29</v>
      </c>
    </row>
    <row r="75" spans="1:10" ht="15.75" x14ac:dyDescent="0.25">
      <c r="A75">
        <f t="shared" si="1"/>
        <v>3</v>
      </c>
      <c r="B75" s="5" t="s">
        <v>25</v>
      </c>
      <c r="C75" s="13">
        <v>3028000800596</v>
      </c>
      <c r="D75" s="7">
        <v>43899</v>
      </c>
      <c r="E75" s="8" t="s">
        <v>94</v>
      </c>
      <c r="F75" s="9" t="s">
        <v>11</v>
      </c>
      <c r="G75" s="10">
        <v>2</v>
      </c>
      <c r="H75" s="14" t="s">
        <v>27</v>
      </c>
      <c r="I75" s="12">
        <v>59</v>
      </c>
      <c r="J75" s="12">
        <v>118</v>
      </c>
    </row>
    <row r="76" spans="1:10" ht="15.75" x14ac:dyDescent="0.25">
      <c r="A76">
        <f t="shared" si="1"/>
        <v>3</v>
      </c>
      <c r="B76" s="5" t="s">
        <v>42</v>
      </c>
      <c r="C76" s="6">
        <v>3028000800681</v>
      </c>
      <c r="D76" s="7">
        <v>43899</v>
      </c>
      <c r="E76" s="8" t="s">
        <v>94</v>
      </c>
      <c r="F76" s="9" t="s">
        <v>11</v>
      </c>
      <c r="G76" s="10">
        <v>2</v>
      </c>
      <c r="H76" s="9" t="s">
        <v>12</v>
      </c>
      <c r="I76" s="12">
        <v>4.82</v>
      </c>
      <c r="J76" s="12">
        <v>9.64</v>
      </c>
    </row>
    <row r="77" spans="1:10" ht="15.75" x14ac:dyDescent="0.25">
      <c r="A77">
        <f t="shared" si="1"/>
        <v>3</v>
      </c>
      <c r="B77" s="5" t="s">
        <v>91</v>
      </c>
      <c r="C77" s="17">
        <v>3028000800895</v>
      </c>
      <c r="D77" s="18">
        <v>43899</v>
      </c>
      <c r="E77" s="8" t="s">
        <v>94</v>
      </c>
      <c r="F77" s="9" t="s">
        <v>11</v>
      </c>
      <c r="G77" s="10">
        <v>1</v>
      </c>
      <c r="H77" s="9" t="s">
        <v>6</v>
      </c>
      <c r="I77" s="12">
        <v>6.07</v>
      </c>
      <c r="J77" s="12">
        <v>6.07</v>
      </c>
    </row>
    <row r="78" spans="1:10" ht="15.75" x14ac:dyDescent="0.25">
      <c r="A78">
        <f t="shared" si="1"/>
        <v>3</v>
      </c>
      <c r="B78" s="5" t="s">
        <v>77</v>
      </c>
      <c r="C78" s="13">
        <v>3028000800751</v>
      </c>
      <c r="D78" s="7">
        <v>43899</v>
      </c>
      <c r="E78" s="8" t="s">
        <v>94</v>
      </c>
      <c r="F78" s="9" t="s">
        <v>11</v>
      </c>
      <c r="G78" s="10">
        <v>1</v>
      </c>
      <c r="H78" s="9" t="s">
        <v>6</v>
      </c>
      <c r="I78" s="12">
        <v>10.78</v>
      </c>
      <c r="J78" s="12">
        <v>10.78</v>
      </c>
    </row>
    <row r="79" spans="1:10" ht="15.75" x14ac:dyDescent="0.25">
      <c r="A79">
        <f t="shared" si="1"/>
        <v>3</v>
      </c>
      <c r="B79" s="5" t="s">
        <v>93</v>
      </c>
      <c r="C79" s="17">
        <v>3028000800758</v>
      </c>
      <c r="D79" s="7">
        <v>43899</v>
      </c>
      <c r="E79" s="8" t="s">
        <v>94</v>
      </c>
      <c r="F79" s="9" t="s">
        <v>11</v>
      </c>
      <c r="G79" s="10">
        <v>1</v>
      </c>
      <c r="H79" s="9" t="s">
        <v>6</v>
      </c>
      <c r="I79" s="12">
        <v>49.29</v>
      </c>
      <c r="J79" s="12">
        <v>49.29</v>
      </c>
    </row>
    <row r="80" spans="1:10" ht="15.75" x14ac:dyDescent="0.25">
      <c r="A80">
        <f t="shared" si="1"/>
        <v>3</v>
      </c>
      <c r="B80" s="5" t="s">
        <v>90</v>
      </c>
      <c r="C80" s="17">
        <v>3028000800910</v>
      </c>
      <c r="D80" s="7">
        <v>43899</v>
      </c>
      <c r="E80" s="8" t="s">
        <v>95</v>
      </c>
      <c r="F80" s="9" t="s">
        <v>96</v>
      </c>
      <c r="G80" s="10">
        <v>4</v>
      </c>
      <c r="H80" s="9" t="s">
        <v>6</v>
      </c>
      <c r="I80" s="12">
        <v>4.9000000000000004</v>
      </c>
      <c r="J80" s="12">
        <v>19.600000000000001</v>
      </c>
    </row>
    <row r="81" spans="1:10" ht="15.75" x14ac:dyDescent="0.25">
      <c r="A81">
        <f t="shared" si="1"/>
        <v>3</v>
      </c>
      <c r="B81" s="5" t="s">
        <v>97</v>
      </c>
      <c r="C81" s="13">
        <v>3028000800239</v>
      </c>
      <c r="D81" s="7">
        <v>43899</v>
      </c>
      <c r="E81" s="8" t="s">
        <v>95</v>
      </c>
      <c r="F81" s="9" t="s">
        <v>96</v>
      </c>
      <c r="G81" s="10">
        <v>1</v>
      </c>
      <c r="H81" s="9" t="s">
        <v>14</v>
      </c>
      <c r="I81" s="12">
        <v>9.41</v>
      </c>
      <c r="J81" s="12">
        <v>9.41</v>
      </c>
    </row>
    <row r="82" spans="1:10" ht="15.75" x14ac:dyDescent="0.25">
      <c r="A82">
        <f t="shared" si="1"/>
        <v>3</v>
      </c>
      <c r="B82" s="5" t="s">
        <v>98</v>
      </c>
      <c r="C82" s="13">
        <v>3028000800612</v>
      </c>
      <c r="D82" s="7">
        <v>43899</v>
      </c>
      <c r="E82" s="8" t="s">
        <v>99</v>
      </c>
      <c r="F82" s="9" t="s">
        <v>100</v>
      </c>
      <c r="G82" s="10">
        <v>1</v>
      </c>
      <c r="H82" s="9" t="s">
        <v>6</v>
      </c>
      <c r="I82" s="12">
        <v>35.5</v>
      </c>
      <c r="J82" s="12">
        <v>35.5</v>
      </c>
    </row>
    <row r="83" spans="1:10" ht="15.75" x14ac:dyDescent="0.25">
      <c r="A83">
        <f t="shared" si="1"/>
        <v>3</v>
      </c>
      <c r="B83" s="5" t="s">
        <v>44</v>
      </c>
      <c r="C83" s="13">
        <v>3028000800711</v>
      </c>
      <c r="D83" s="7">
        <v>43899</v>
      </c>
      <c r="E83" s="8" t="s">
        <v>99</v>
      </c>
      <c r="F83" s="9" t="s">
        <v>100</v>
      </c>
      <c r="G83" s="10">
        <v>2</v>
      </c>
      <c r="H83" s="9" t="s">
        <v>14</v>
      </c>
      <c r="I83" s="12">
        <v>15.75</v>
      </c>
      <c r="J83" s="12">
        <v>31.5</v>
      </c>
    </row>
    <row r="84" spans="1:10" ht="15.75" x14ac:dyDescent="0.25">
      <c r="A84">
        <f t="shared" si="1"/>
        <v>3</v>
      </c>
      <c r="B84" s="5" t="s">
        <v>101</v>
      </c>
      <c r="C84" s="6">
        <v>3028000800712</v>
      </c>
      <c r="D84" s="7">
        <v>43899</v>
      </c>
      <c r="E84" s="8" t="s">
        <v>99</v>
      </c>
      <c r="F84" s="9" t="s">
        <v>100</v>
      </c>
      <c r="G84" s="10">
        <v>1</v>
      </c>
      <c r="H84" s="9" t="s">
        <v>14</v>
      </c>
      <c r="I84" s="12">
        <v>15.85</v>
      </c>
      <c r="J84" s="12">
        <v>15.85</v>
      </c>
    </row>
    <row r="85" spans="1:10" ht="15.75" x14ac:dyDescent="0.25">
      <c r="A85">
        <f t="shared" si="1"/>
        <v>3</v>
      </c>
      <c r="B85" s="5" t="s">
        <v>9</v>
      </c>
      <c r="C85" s="6">
        <v>3028000800879</v>
      </c>
      <c r="D85" s="7">
        <v>43896</v>
      </c>
      <c r="E85" s="8" t="s">
        <v>102</v>
      </c>
      <c r="F85" s="9" t="s">
        <v>16</v>
      </c>
      <c r="G85" s="10">
        <v>1</v>
      </c>
      <c r="H85" s="9" t="s">
        <v>12</v>
      </c>
      <c r="I85" s="11">
        <v>1.39</v>
      </c>
      <c r="J85" s="12">
        <v>1.39</v>
      </c>
    </row>
    <row r="86" spans="1:10" ht="15.75" x14ac:dyDescent="0.25">
      <c r="A86">
        <f t="shared" si="1"/>
        <v>3</v>
      </c>
      <c r="B86" s="14" t="s">
        <v>78</v>
      </c>
      <c r="C86" s="13">
        <v>3028000800762</v>
      </c>
      <c r="D86" s="7">
        <v>43896</v>
      </c>
      <c r="E86" s="8" t="s">
        <v>102</v>
      </c>
      <c r="F86" s="9" t="s">
        <v>16</v>
      </c>
      <c r="G86" s="10">
        <v>1</v>
      </c>
      <c r="H86" s="9" t="s">
        <v>39</v>
      </c>
      <c r="I86" s="12">
        <v>14</v>
      </c>
      <c r="J86" s="12">
        <v>14</v>
      </c>
    </row>
    <row r="87" spans="1:10" ht="15.75" x14ac:dyDescent="0.25">
      <c r="A87">
        <f t="shared" si="1"/>
        <v>3</v>
      </c>
      <c r="B87" s="5" t="s">
        <v>91</v>
      </c>
      <c r="C87" s="17">
        <v>3028000800895</v>
      </c>
      <c r="D87" s="7">
        <v>43896</v>
      </c>
      <c r="E87" s="8" t="s">
        <v>102</v>
      </c>
      <c r="F87" s="9" t="s">
        <v>16</v>
      </c>
      <c r="G87" s="10">
        <v>1</v>
      </c>
      <c r="H87" s="9" t="s">
        <v>6</v>
      </c>
      <c r="I87" s="12">
        <v>6.07</v>
      </c>
      <c r="J87" s="12">
        <v>6.07</v>
      </c>
    </row>
    <row r="88" spans="1:10" ht="15.75" x14ac:dyDescent="0.25">
      <c r="A88">
        <f t="shared" si="1"/>
        <v>3</v>
      </c>
      <c r="B88" s="5" t="s">
        <v>25</v>
      </c>
      <c r="C88" s="13">
        <v>3028000800596</v>
      </c>
      <c r="D88" s="7">
        <v>43896</v>
      </c>
      <c r="E88" s="8" t="s">
        <v>102</v>
      </c>
      <c r="F88" s="9" t="s">
        <v>16</v>
      </c>
      <c r="G88" s="10">
        <v>1</v>
      </c>
      <c r="H88" s="14" t="s">
        <v>27</v>
      </c>
      <c r="I88" s="12">
        <v>59</v>
      </c>
      <c r="J88" s="12">
        <v>59</v>
      </c>
    </row>
    <row r="89" spans="1:10" ht="15.75" x14ac:dyDescent="0.25">
      <c r="A89">
        <f t="shared" si="1"/>
        <v>3</v>
      </c>
      <c r="B89" s="5" t="s">
        <v>42</v>
      </c>
      <c r="C89" s="6">
        <v>3028000800681</v>
      </c>
      <c r="D89" s="7">
        <v>43896</v>
      </c>
      <c r="E89" s="8" t="s">
        <v>102</v>
      </c>
      <c r="F89" s="9" t="s">
        <v>16</v>
      </c>
      <c r="G89" s="10">
        <v>1</v>
      </c>
      <c r="H89" s="9" t="s">
        <v>12</v>
      </c>
      <c r="I89" s="12">
        <v>4.82</v>
      </c>
      <c r="J89" s="12">
        <v>4.82</v>
      </c>
    </row>
    <row r="90" spans="1:10" ht="15.75" x14ac:dyDescent="0.25">
      <c r="A90">
        <f t="shared" si="1"/>
        <v>3</v>
      </c>
      <c r="B90" s="5" t="s">
        <v>44</v>
      </c>
      <c r="C90" s="13">
        <v>3028000800711</v>
      </c>
      <c r="D90" s="7">
        <v>43896</v>
      </c>
      <c r="E90" s="8" t="s">
        <v>102</v>
      </c>
      <c r="F90" s="9" t="s">
        <v>16</v>
      </c>
      <c r="G90" s="10">
        <v>1</v>
      </c>
      <c r="H90" s="9" t="s">
        <v>14</v>
      </c>
      <c r="I90" s="12">
        <v>15.75</v>
      </c>
      <c r="J90" s="12">
        <v>15.75</v>
      </c>
    </row>
    <row r="91" spans="1:10" ht="15.75" x14ac:dyDescent="0.25">
      <c r="A91">
        <f t="shared" si="1"/>
        <v>3</v>
      </c>
      <c r="B91" s="5" t="s">
        <v>76</v>
      </c>
      <c r="C91" s="13">
        <v>3028000800909</v>
      </c>
      <c r="D91" s="7">
        <v>43902</v>
      </c>
      <c r="E91" s="16" t="s">
        <v>103</v>
      </c>
      <c r="F91" s="14" t="s">
        <v>21</v>
      </c>
      <c r="G91" s="10">
        <v>1</v>
      </c>
      <c r="H91" s="9" t="s">
        <v>6</v>
      </c>
      <c r="I91" s="12">
        <v>42</v>
      </c>
      <c r="J91" s="12">
        <v>42</v>
      </c>
    </row>
    <row r="92" spans="1:10" ht="15.75" x14ac:dyDescent="0.25">
      <c r="A92">
        <f t="shared" si="1"/>
        <v>3</v>
      </c>
      <c r="B92" s="5" t="s">
        <v>71</v>
      </c>
      <c r="C92" s="17">
        <v>3028000800683</v>
      </c>
      <c r="D92" s="7">
        <v>43902</v>
      </c>
      <c r="E92" s="16" t="s">
        <v>103</v>
      </c>
      <c r="F92" s="9" t="s">
        <v>21</v>
      </c>
      <c r="G92" s="10">
        <v>1</v>
      </c>
      <c r="H92" s="9" t="s">
        <v>14</v>
      </c>
      <c r="I92" s="12">
        <v>18.16</v>
      </c>
      <c r="J92" s="12">
        <v>18.16</v>
      </c>
    </row>
    <row r="93" spans="1:10" ht="15.75" x14ac:dyDescent="0.25">
      <c r="A93">
        <f t="shared" si="1"/>
        <v>3</v>
      </c>
      <c r="B93" s="5" t="s">
        <v>9</v>
      </c>
      <c r="C93" s="6">
        <v>3028000800879</v>
      </c>
      <c r="D93" s="7">
        <v>43902</v>
      </c>
      <c r="E93" s="16" t="s">
        <v>103</v>
      </c>
      <c r="F93" s="9" t="s">
        <v>21</v>
      </c>
      <c r="G93" s="10">
        <v>1</v>
      </c>
      <c r="H93" s="9" t="s">
        <v>12</v>
      </c>
      <c r="I93" s="11">
        <v>1.39</v>
      </c>
      <c r="J93" s="12">
        <v>1.39</v>
      </c>
    </row>
    <row r="94" spans="1:10" ht="15.75" x14ac:dyDescent="0.25">
      <c r="A94">
        <f t="shared" si="1"/>
        <v>3</v>
      </c>
      <c r="B94" s="5" t="s">
        <v>42</v>
      </c>
      <c r="C94" s="6">
        <v>3028000800681</v>
      </c>
      <c r="D94" s="7">
        <v>43906</v>
      </c>
      <c r="E94" s="8" t="s">
        <v>104</v>
      </c>
      <c r="F94" s="9" t="s">
        <v>105</v>
      </c>
      <c r="G94" s="10">
        <v>2</v>
      </c>
      <c r="H94" s="9" t="s">
        <v>12</v>
      </c>
      <c r="I94" s="12">
        <v>4.82</v>
      </c>
      <c r="J94" s="12">
        <v>9.64</v>
      </c>
    </row>
    <row r="95" spans="1:10" ht="15.75" x14ac:dyDescent="0.25">
      <c r="A95">
        <f t="shared" si="1"/>
        <v>3</v>
      </c>
      <c r="B95" s="5" t="s">
        <v>106</v>
      </c>
      <c r="C95" s="6">
        <v>3028000800757</v>
      </c>
      <c r="D95" s="7">
        <v>43906</v>
      </c>
      <c r="E95" s="5" t="s">
        <v>104</v>
      </c>
      <c r="F95" s="9" t="s">
        <v>105</v>
      </c>
      <c r="G95" s="10">
        <v>4</v>
      </c>
      <c r="H95" s="9" t="s">
        <v>74</v>
      </c>
      <c r="I95" s="12">
        <v>1.66</v>
      </c>
      <c r="J95" s="12">
        <v>6.64</v>
      </c>
    </row>
    <row r="96" spans="1:10" ht="15.75" x14ac:dyDescent="0.25">
      <c r="A96">
        <f t="shared" si="1"/>
        <v>3</v>
      </c>
      <c r="B96" s="5" t="s">
        <v>107</v>
      </c>
      <c r="C96" s="13">
        <v>3028000800690</v>
      </c>
      <c r="D96" s="7">
        <v>43906</v>
      </c>
      <c r="E96" s="8" t="s">
        <v>104</v>
      </c>
      <c r="F96" s="9" t="s">
        <v>105</v>
      </c>
      <c r="G96" s="10">
        <v>1</v>
      </c>
      <c r="H96" s="9" t="s">
        <v>12</v>
      </c>
      <c r="I96" s="12">
        <v>58.33</v>
      </c>
      <c r="J96" s="12">
        <v>58.33</v>
      </c>
    </row>
    <row r="97" spans="1:10" ht="15.75" x14ac:dyDescent="0.25">
      <c r="A97">
        <f t="shared" si="1"/>
        <v>3</v>
      </c>
      <c r="B97" s="5" t="s">
        <v>44</v>
      </c>
      <c r="C97" s="13">
        <v>3028000800711</v>
      </c>
      <c r="D97" s="7">
        <v>43906</v>
      </c>
      <c r="E97" s="16" t="s">
        <v>108</v>
      </c>
      <c r="F97" s="14" t="s">
        <v>105</v>
      </c>
      <c r="G97" s="10">
        <v>1</v>
      </c>
      <c r="H97" s="9" t="s">
        <v>14</v>
      </c>
      <c r="I97" s="12">
        <v>15.75</v>
      </c>
      <c r="J97" s="12">
        <v>15.75</v>
      </c>
    </row>
    <row r="98" spans="1:10" ht="15.75" x14ac:dyDescent="0.25">
      <c r="A98">
        <f t="shared" si="1"/>
        <v>3</v>
      </c>
      <c r="B98" s="5" t="s">
        <v>42</v>
      </c>
      <c r="C98" s="6">
        <v>3028000800681</v>
      </c>
      <c r="D98" s="7">
        <v>43906</v>
      </c>
      <c r="E98" s="8" t="s">
        <v>108</v>
      </c>
      <c r="F98" s="9" t="s">
        <v>105</v>
      </c>
      <c r="G98" s="10">
        <v>2</v>
      </c>
      <c r="H98" s="9" t="s">
        <v>12</v>
      </c>
      <c r="I98" s="12">
        <v>4.82</v>
      </c>
      <c r="J98" s="12">
        <v>9.64</v>
      </c>
    </row>
    <row r="99" spans="1:10" ht="15.75" x14ac:dyDescent="0.25">
      <c r="A99">
        <f t="shared" si="1"/>
        <v>3</v>
      </c>
      <c r="B99" s="5" t="s">
        <v>106</v>
      </c>
      <c r="C99" s="6">
        <v>3028000800757</v>
      </c>
      <c r="D99" s="7">
        <v>43906</v>
      </c>
      <c r="E99" s="5" t="s">
        <v>108</v>
      </c>
      <c r="F99" s="9" t="s">
        <v>105</v>
      </c>
      <c r="G99" s="10">
        <v>4</v>
      </c>
      <c r="H99" s="9" t="s">
        <v>74</v>
      </c>
      <c r="I99" s="12">
        <v>1.66</v>
      </c>
      <c r="J99" s="12">
        <v>6.64</v>
      </c>
    </row>
    <row r="100" spans="1:10" ht="15.75" x14ac:dyDescent="0.25">
      <c r="A100">
        <f t="shared" si="1"/>
        <v>3</v>
      </c>
      <c r="B100" s="5" t="s">
        <v>101</v>
      </c>
      <c r="C100" s="6">
        <v>3028000800712</v>
      </c>
      <c r="D100" s="7">
        <v>43906</v>
      </c>
      <c r="E100" s="8" t="s">
        <v>109</v>
      </c>
      <c r="F100" s="9" t="s">
        <v>105</v>
      </c>
      <c r="G100" s="10">
        <v>1</v>
      </c>
      <c r="H100" s="9" t="s">
        <v>14</v>
      </c>
      <c r="I100" s="12">
        <v>15.85</v>
      </c>
      <c r="J100" s="12">
        <v>15.85</v>
      </c>
    </row>
    <row r="101" spans="1:10" ht="15.75" x14ac:dyDescent="0.25">
      <c r="A101">
        <f t="shared" si="1"/>
        <v>3</v>
      </c>
      <c r="B101" s="5" t="s">
        <v>42</v>
      </c>
      <c r="C101" s="6">
        <v>3028000800681</v>
      </c>
      <c r="D101" s="7">
        <v>43906</v>
      </c>
      <c r="E101" s="8" t="s">
        <v>109</v>
      </c>
      <c r="F101" s="9" t="s">
        <v>105</v>
      </c>
      <c r="G101" s="10">
        <v>2</v>
      </c>
      <c r="H101" s="9" t="s">
        <v>12</v>
      </c>
      <c r="I101" s="12">
        <v>4.82</v>
      </c>
      <c r="J101" s="12">
        <v>9.64</v>
      </c>
    </row>
    <row r="102" spans="1:10" ht="15.75" x14ac:dyDescent="0.25">
      <c r="A102">
        <f t="shared" si="1"/>
        <v>3</v>
      </c>
      <c r="B102" s="5" t="s">
        <v>106</v>
      </c>
      <c r="C102" s="6">
        <v>3028000800757</v>
      </c>
      <c r="D102" s="7">
        <v>43906</v>
      </c>
      <c r="E102" s="5" t="s">
        <v>109</v>
      </c>
      <c r="F102" s="9" t="s">
        <v>105</v>
      </c>
      <c r="G102" s="10">
        <v>4</v>
      </c>
      <c r="H102" s="9" t="s">
        <v>74</v>
      </c>
      <c r="I102" s="12">
        <v>1.66</v>
      </c>
      <c r="J102" s="12">
        <v>6.64</v>
      </c>
    </row>
    <row r="103" spans="1:10" ht="15.75" x14ac:dyDescent="0.25">
      <c r="A103">
        <f t="shared" si="1"/>
        <v>3</v>
      </c>
      <c r="B103" s="5" t="s">
        <v>44</v>
      </c>
      <c r="C103" s="13">
        <v>3028000800711</v>
      </c>
      <c r="D103" s="7">
        <v>43906</v>
      </c>
      <c r="E103" s="16" t="s">
        <v>110</v>
      </c>
      <c r="F103" s="14" t="s">
        <v>111</v>
      </c>
      <c r="G103" s="10">
        <v>1</v>
      </c>
      <c r="H103" s="9" t="s">
        <v>14</v>
      </c>
      <c r="I103" s="12">
        <v>15.75</v>
      </c>
      <c r="J103" s="12">
        <v>15.75</v>
      </c>
    </row>
    <row r="104" spans="1:10" ht="15.75" x14ac:dyDescent="0.25">
      <c r="A104">
        <f t="shared" si="1"/>
        <v>3</v>
      </c>
      <c r="B104" s="5" t="s">
        <v>112</v>
      </c>
      <c r="C104" s="6">
        <v>3028000800861</v>
      </c>
      <c r="D104" s="18">
        <v>43902</v>
      </c>
      <c r="E104" s="5" t="s">
        <v>110</v>
      </c>
      <c r="F104" s="9" t="s">
        <v>111</v>
      </c>
      <c r="G104" s="10">
        <v>2</v>
      </c>
      <c r="H104" s="9" t="s">
        <v>74</v>
      </c>
      <c r="I104" s="12">
        <v>91</v>
      </c>
      <c r="J104" s="12">
        <v>182</v>
      </c>
    </row>
    <row r="105" spans="1:10" ht="15.75" x14ac:dyDescent="0.25">
      <c r="A105">
        <f t="shared" si="1"/>
        <v>3</v>
      </c>
      <c r="B105" s="5" t="s">
        <v>113</v>
      </c>
      <c r="C105" s="6">
        <v>3028000800894</v>
      </c>
      <c r="D105" s="18">
        <v>43902</v>
      </c>
      <c r="E105" s="5" t="s">
        <v>110</v>
      </c>
      <c r="F105" s="9" t="s">
        <v>111</v>
      </c>
      <c r="G105" s="10">
        <v>1</v>
      </c>
      <c r="H105" s="9" t="s">
        <v>6</v>
      </c>
      <c r="I105" s="12">
        <v>4.95</v>
      </c>
      <c r="J105" s="12">
        <v>4.95</v>
      </c>
    </row>
    <row r="106" spans="1:10" ht="15.75" x14ac:dyDescent="0.25">
      <c r="A106">
        <f t="shared" si="1"/>
        <v>3</v>
      </c>
      <c r="B106" s="5" t="s">
        <v>114</v>
      </c>
      <c r="C106" s="6">
        <v>3028000800684</v>
      </c>
      <c r="D106" s="18">
        <v>43902</v>
      </c>
      <c r="E106" s="5" t="s">
        <v>110</v>
      </c>
      <c r="F106" s="9" t="s">
        <v>111</v>
      </c>
      <c r="G106" s="10">
        <v>2</v>
      </c>
      <c r="H106" s="9" t="s">
        <v>14</v>
      </c>
      <c r="I106" s="12">
        <v>18.16</v>
      </c>
      <c r="J106" s="12">
        <v>36.32</v>
      </c>
    </row>
    <row r="107" spans="1:10" ht="15.75" x14ac:dyDescent="0.25">
      <c r="A107">
        <f t="shared" si="1"/>
        <v>3</v>
      </c>
      <c r="B107" s="5" t="s">
        <v>76</v>
      </c>
      <c r="C107" s="13">
        <v>3028000800909</v>
      </c>
      <c r="D107" s="7">
        <v>43902</v>
      </c>
      <c r="E107" s="16" t="s">
        <v>115</v>
      </c>
      <c r="F107" s="14" t="s">
        <v>21</v>
      </c>
      <c r="G107" s="10">
        <v>1</v>
      </c>
      <c r="H107" s="9" t="s">
        <v>6</v>
      </c>
      <c r="I107" s="12">
        <v>42</v>
      </c>
      <c r="J107" s="12">
        <v>42</v>
      </c>
    </row>
    <row r="108" spans="1:10" ht="15.75" x14ac:dyDescent="0.25">
      <c r="A108">
        <f t="shared" si="1"/>
        <v>3</v>
      </c>
      <c r="B108" s="5" t="s">
        <v>42</v>
      </c>
      <c r="C108" s="6">
        <v>3028000800681</v>
      </c>
      <c r="D108" s="7">
        <v>43902</v>
      </c>
      <c r="E108" s="16" t="s">
        <v>115</v>
      </c>
      <c r="F108" s="14" t="s">
        <v>21</v>
      </c>
      <c r="G108" s="10">
        <v>1</v>
      </c>
      <c r="H108" s="9" t="s">
        <v>12</v>
      </c>
      <c r="I108" s="12">
        <v>4.82</v>
      </c>
      <c r="J108" s="12">
        <v>4.82</v>
      </c>
    </row>
    <row r="109" spans="1:10" ht="15.75" x14ac:dyDescent="0.25">
      <c r="A109">
        <f t="shared" si="1"/>
        <v>3</v>
      </c>
      <c r="B109" s="5" t="s">
        <v>71</v>
      </c>
      <c r="C109" s="17">
        <v>3028000800683</v>
      </c>
      <c r="D109" s="7">
        <v>43902</v>
      </c>
      <c r="E109" s="16" t="s">
        <v>115</v>
      </c>
      <c r="F109" s="14" t="s">
        <v>21</v>
      </c>
      <c r="G109" s="10">
        <v>1</v>
      </c>
      <c r="H109" s="9" t="s">
        <v>14</v>
      </c>
      <c r="I109" s="12">
        <v>18.16</v>
      </c>
      <c r="J109" s="12">
        <v>18.16</v>
      </c>
    </row>
    <row r="110" spans="1:10" ht="15.75" x14ac:dyDescent="0.25">
      <c r="A110">
        <f t="shared" si="1"/>
        <v>3</v>
      </c>
      <c r="B110" s="5" t="s">
        <v>44</v>
      </c>
      <c r="C110" s="13">
        <v>3028000800711</v>
      </c>
      <c r="D110" s="7">
        <v>43902</v>
      </c>
      <c r="E110" s="16" t="s">
        <v>115</v>
      </c>
      <c r="F110" s="14" t="s">
        <v>21</v>
      </c>
      <c r="G110" s="10">
        <v>1</v>
      </c>
      <c r="H110" s="9" t="s">
        <v>14</v>
      </c>
      <c r="I110" s="12">
        <v>15.75</v>
      </c>
      <c r="J110" s="12">
        <v>15.75</v>
      </c>
    </row>
    <row r="111" spans="1:10" ht="15.75" x14ac:dyDescent="0.25">
      <c r="A111">
        <f t="shared" si="1"/>
        <v>3</v>
      </c>
      <c r="B111" s="5" t="s">
        <v>106</v>
      </c>
      <c r="C111" s="6">
        <v>3028000800757</v>
      </c>
      <c r="D111" s="7">
        <v>43902</v>
      </c>
      <c r="E111" s="16" t="s">
        <v>115</v>
      </c>
      <c r="F111" s="14" t="s">
        <v>21</v>
      </c>
      <c r="G111" s="10">
        <v>2</v>
      </c>
      <c r="H111" s="9" t="s">
        <v>74</v>
      </c>
      <c r="I111" s="12">
        <v>1.66</v>
      </c>
      <c r="J111" s="12">
        <v>3.32</v>
      </c>
    </row>
    <row r="112" spans="1:10" ht="15.75" x14ac:dyDescent="0.25">
      <c r="A112">
        <f t="shared" si="1"/>
        <v>3</v>
      </c>
      <c r="B112" s="5" t="s">
        <v>116</v>
      </c>
      <c r="C112" s="17">
        <v>3028000800682</v>
      </c>
      <c r="D112" s="7">
        <v>43902</v>
      </c>
      <c r="E112" s="16" t="s">
        <v>115</v>
      </c>
      <c r="F112" s="14" t="s">
        <v>21</v>
      </c>
      <c r="G112" s="10">
        <v>1</v>
      </c>
      <c r="H112" s="9" t="s">
        <v>14</v>
      </c>
      <c r="I112" s="12">
        <v>18.170000000000002</v>
      </c>
      <c r="J112" s="12">
        <v>18.170000000000002</v>
      </c>
    </row>
    <row r="113" spans="1:10" ht="15.75" x14ac:dyDescent="0.25">
      <c r="A113">
        <f t="shared" si="1"/>
        <v>3</v>
      </c>
      <c r="B113" s="5" t="s">
        <v>114</v>
      </c>
      <c r="C113" s="6">
        <v>3028000800684</v>
      </c>
      <c r="D113" s="18">
        <v>43902</v>
      </c>
      <c r="E113" s="5" t="s">
        <v>115</v>
      </c>
      <c r="F113" s="9" t="s">
        <v>21</v>
      </c>
      <c r="G113" s="10">
        <v>1</v>
      </c>
      <c r="H113" s="9" t="s">
        <v>14</v>
      </c>
      <c r="I113" s="12">
        <v>18.16</v>
      </c>
      <c r="J113" s="12">
        <v>18.16</v>
      </c>
    </row>
    <row r="114" spans="1:10" ht="15.75" x14ac:dyDescent="0.25">
      <c r="A114">
        <f t="shared" si="1"/>
        <v>3</v>
      </c>
      <c r="B114" s="5" t="s">
        <v>17</v>
      </c>
      <c r="C114" s="13">
        <v>3028000800798</v>
      </c>
      <c r="D114" s="7">
        <v>43902</v>
      </c>
      <c r="E114" s="8" t="s">
        <v>117</v>
      </c>
      <c r="F114" s="9" t="s">
        <v>118</v>
      </c>
      <c r="G114" s="10">
        <v>1</v>
      </c>
      <c r="H114" s="9" t="s">
        <v>6</v>
      </c>
      <c r="I114" s="12">
        <v>150</v>
      </c>
      <c r="J114" s="12">
        <v>150</v>
      </c>
    </row>
    <row r="115" spans="1:10" ht="15.75" x14ac:dyDescent="0.25">
      <c r="A115">
        <f t="shared" si="1"/>
        <v>3</v>
      </c>
      <c r="B115" s="5" t="s">
        <v>91</v>
      </c>
      <c r="C115" s="17">
        <v>3028000800895</v>
      </c>
      <c r="D115" s="7">
        <v>43902</v>
      </c>
      <c r="E115" s="8" t="s">
        <v>117</v>
      </c>
      <c r="F115" s="9" t="s">
        <v>118</v>
      </c>
      <c r="G115" s="10">
        <v>1</v>
      </c>
      <c r="H115" s="9" t="s">
        <v>6</v>
      </c>
      <c r="I115" s="12">
        <v>6.07</v>
      </c>
      <c r="J115" s="12">
        <v>6.07</v>
      </c>
    </row>
    <row r="116" spans="1:10" ht="15.75" x14ac:dyDescent="0.25">
      <c r="A116">
        <f t="shared" si="1"/>
        <v>3</v>
      </c>
      <c r="B116" s="5" t="s">
        <v>42</v>
      </c>
      <c r="C116" s="6">
        <v>3028000800681</v>
      </c>
      <c r="D116" s="7">
        <v>43902</v>
      </c>
      <c r="E116" s="8" t="s">
        <v>117</v>
      </c>
      <c r="F116" s="9" t="s">
        <v>118</v>
      </c>
      <c r="G116" s="10">
        <v>2</v>
      </c>
      <c r="H116" s="9" t="s">
        <v>12</v>
      </c>
      <c r="I116" s="12">
        <v>4.82</v>
      </c>
      <c r="J116" s="12">
        <v>9.64</v>
      </c>
    </row>
    <row r="117" spans="1:10" ht="15.75" x14ac:dyDescent="0.25">
      <c r="A117">
        <f t="shared" si="1"/>
        <v>3</v>
      </c>
      <c r="B117" s="5" t="s">
        <v>106</v>
      </c>
      <c r="C117" s="6">
        <v>3028000800757</v>
      </c>
      <c r="D117" s="7">
        <v>43902</v>
      </c>
      <c r="E117" s="8" t="s">
        <v>117</v>
      </c>
      <c r="F117" s="9" t="s">
        <v>118</v>
      </c>
      <c r="G117" s="10">
        <v>5</v>
      </c>
      <c r="H117" s="9" t="s">
        <v>74</v>
      </c>
      <c r="I117" s="12">
        <v>1.66</v>
      </c>
      <c r="J117" s="12">
        <v>8.2999999999999989</v>
      </c>
    </row>
    <row r="118" spans="1:10" ht="15.75" x14ac:dyDescent="0.25">
      <c r="A118">
        <f t="shared" si="1"/>
        <v>3</v>
      </c>
      <c r="B118" s="5" t="s">
        <v>90</v>
      </c>
      <c r="C118" s="17">
        <v>3028000800910</v>
      </c>
      <c r="D118" s="18">
        <v>43899</v>
      </c>
      <c r="E118" s="8" t="s">
        <v>119</v>
      </c>
      <c r="F118" s="9" t="s">
        <v>96</v>
      </c>
      <c r="G118" s="10">
        <v>4</v>
      </c>
      <c r="H118" s="9" t="s">
        <v>6</v>
      </c>
      <c r="I118" s="12">
        <v>4.9000000000000004</v>
      </c>
      <c r="J118" s="12">
        <v>19.600000000000001</v>
      </c>
    </row>
    <row r="119" spans="1:10" ht="15.75" x14ac:dyDescent="0.25">
      <c r="A119">
        <f t="shared" si="1"/>
        <v>3</v>
      </c>
      <c r="B119" s="5" t="s">
        <v>97</v>
      </c>
      <c r="C119" s="13">
        <v>3028000800239</v>
      </c>
      <c r="D119" s="7">
        <v>43899</v>
      </c>
      <c r="E119" s="8" t="s">
        <v>95</v>
      </c>
      <c r="F119" s="9" t="s">
        <v>96</v>
      </c>
      <c r="G119" s="10">
        <v>1</v>
      </c>
      <c r="H119" s="9" t="s">
        <v>14</v>
      </c>
      <c r="I119" s="12">
        <v>9.41</v>
      </c>
      <c r="J119" s="12">
        <v>9.41</v>
      </c>
    </row>
    <row r="120" spans="1:10" ht="15.75" x14ac:dyDescent="0.25">
      <c r="A120">
        <f t="shared" si="1"/>
        <v>3</v>
      </c>
      <c r="B120" s="5" t="s">
        <v>120</v>
      </c>
      <c r="C120" s="17">
        <v>3028000800701</v>
      </c>
      <c r="D120" s="18">
        <v>43896</v>
      </c>
      <c r="E120" s="8" t="s">
        <v>102</v>
      </c>
      <c r="F120" s="14" t="s">
        <v>16</v>
      </c>
      <c r="G120" s="10">
        <v>1</v>
      </c>
      <c r="H120" s="9" t="s">
        <v>12</v>
      </c>
      <c r="I120" s="12">
        <v>53.34</v>
      </c>
      <c r="J120" s="12">
        <v>53.34</v>
      </c>
    </row>
    <row r="121" spans="1:10" ht="15.75" x14ac:dyDescent="0.25">
      <c r="A121">
        <f t="shared" si="1"/>
        <v>3</v>
      </c>
      <c r="B121" s="5" t="s">
        <v>97</v>
      </c>
      <c r="C121" s="13">
        <v>3028000800239</v>
      </c>
      <c r="D121" s="18">
        <v>43896</v>
      </c>
      <c r="E121" s="8" t="s">
        <v>102</v>
      </c>
      <c r="F121" s="14" t="s">
        <v>16</v>
      </c>
      <c r="G121" s="10">
        <v>1</v>
      </c>
      <c r="H121" s="9" t="s">
        <v>14</v>
      </c>
      <c r="I121" s="12">
        <v>9.41</v>
      </c>
      <c r="J121" s="12">
        <v>9.41</v>
      </c>
    </row>
    <row r="122" spans="1:10" ht="15.75" x14ac:dyDescent="0.25">
      <c r="A122">
        <f t="shared" si="1"/>
        <v>3</v>
      </c>
      <c r="B122" s="5" t="s">
        <v>114</v>
      </c>
      <c r="C122" s="6">
        <v>3028000800684</v>
      </c>
      <c r="D122" s="18">
        <v>43896</v>
      </c>
      <c r="E122" s="8" t="s">
        <v>102</v>
      </c>
      <c r="F122" s="14" t="s">
        <v>16</v>
      </c>
      <c r="G122" s="10">
        <v>1</v>
      </c>
      <c r="H122" s="9" t="s">
        <v>14</v>
      </c>
      <c r="I122" s="12">
        <v>18.16</v>
      </c>
      <c r="J122" s="12">
        <v>18.16</v>
      </c>
    </row>
    <row r="123" spans="1:10" ht="15.75" x14ac:dyDescent="0.25">
      <c r="A123">
        <f t="shared" si="1"/>
        <v>3</v>
      </c>
      <c r="B123" s="5" t="s">
        <v>121</v>
      </c>
      <c r="C123" s="6">
        <v>3028000800750</v>
      </c>
      <c r="D123" s="18">
        <v>43896</v>
      </c>
      <c r="E123" s="8" t="s">
        <v>102</v>
      </c>
      <c r="F123" s="14" t="s">
        <v>16</v>
      </c>
      <c r="G123" s="10">
        <v>1</v>
      </c>
      <c r="H123" s="9" t="s">
        <v>6</v>
      </c>
      <c r="I123" s="12">
        <v>21</v>
      </c>
      <c r="J123" s="12">
        <v>21</v>
      </c>
    </row>
    <row r="124" spans="1:10" ht="15.75" x14ac:dyDescent="0.25">
      <c r="A124">
        <f t="shared" si="1"/>
        <v>3</v>
      </c>
      <c r="B124" s="5" t="s">
        <v>122</v>
      </c>
      <c r="C124" s="17">
        <v>3028000800754</v>
      </c>
      <c r="D124" s="18">
        <v>43896</v>
      </c>
      <c r="E124" s="8" t="s">
        <v>102</v>
      </c>
      <c r="F124" s="14" t="s">
        <v>16</v>
      </c>
      <c r="G124" s="10">
        <v>1</v>
      </c>
      <c r="H124" s="9" t="s">
        <v>12</v>
      </c>
      <c r="I124" s="12">
        <v>13.9</v>
      </c>
      <c r="J124" s="12">
        <v>13.9</v>
      </c>
    </row>
    <row r="125" spans="1:10" ht="15.75" x14ac:dyDescent="0.25">
      <c r="A125">
        <f t="shared" si="1"/>
        <v>3</v>
      </c>
      <c r="B125" s="5" t="s">
        <v>123</v>
      </c>
      <c r="C125" s="13">
        <v>3028000800607</v>
      </c>
      <c r="D125" s="7">
        <v>43896</v>
      </c>
      <c r="E125" s="8" t="s">
        <v>102</v>
      </c>
      <c r="F125" s="9" t="s">
        <v>16</v>
      </c>
      <c r="G125" s="10">
        <v>1</v>
      </c>
      <c r="H125" s="14" t="s">
        <v>6</v>
      </c>
      <c r="I125" s="12">
        <v>38</v>
      </c>
      <c r="J125" s="12">
        <v>38</v>
      </c>
    </row>
    <row r="126" spans="1:10" ht="15.75" x14ac:dyDescent="0.25">
      <c r="A126">
        <f t="shared" si="1"/>
        <v>3</v>
      </c>
      <c r="B126" s="5" t="s">
        <v>93</v>
      </c>
      <c r="C126" s="17">
        <v>3028000800758</v>
      </c>
      <c r="D126" s="7">
        <v>43896</v>
      </c>
      <c r="E126" s="8" t="s">
        <v>124</v>
      </c>
      <c r="F126" s="9" t="s">
        <v>11</v>
      </c>
      <c r="G126" s="10">
        <v>1</v>
      </c>
      <c r="H126" s="9" t="s">
        <v>6</v>
      </c>
      <c r="I126" s="12">
        <v>49.29</v>
      </c>
      <c r="J126" s="12">
        <v>49.29</v>
      </c>
    </row>
    <row r="127" spans="1:10" ht="15.75" x14ac:dyDescent="0.25">
      <c r="A127">
        <f t="shared" si="1"/>
        <v>3</v>
      </c>
      <c r="B127" s="5" t="s">
        <v>84</v>
      </c>
      <c r="C127" s="17">
        <v>3028000800611</v>
      </c>
      <c r="D127" s="7">
        <v>43896</v>
      </c>
      <c r="E127" s="8" t="s">
        <v>124</v>
      </c>
      <c r="F127" s="9" t="s">
        <v>11</v>
      </c>
      <c r="G127" s="10">
        <v>1</v>
      </c>
      <c r="H127" s="9" t="s">
        <v>6</v>
      </c>
      <c r="I127" s="12">
        <v>35</v>
      </c>
      <c r="J127" s="12">
        <v>35</v>
      </c>
    </row>
    <row r="128" spans="1:10" ht="15.75" x14ac:dyDescent="0.25">
      <c r="A128">
        <f t="shared" si="1"/>
        <v>3</v>
      </c>
      <c r="B128" s="5" t="s">
        <v>125</v>
      </c>
      <c r="C128" s="6">
        <v>3028000800568</v>
      </c>
      <c r="D128" s="7">
        <v>43896</v>
      </c>
      <c r="E128" s="8" t="s">
        <v>124</v>
      </c>
      <c r="F128" s="9" t="s">
        <v>11</v>
      </c>
      <c r="G128" s="10">
        <v>1</v>
      </c>
      <c r="H128" s="9" t="s">
        <v>12</v>
      </c>
      <c r="I128" s="12">
        <v>58.33</v>
      </c>
      <c r="J128" s="12">
        <v>58.33</v>
      </c>
    </row>
    <row r="129" spans="1:10" ht="15.75" x14ac:dyDescent="0.25">
      <c r="A129">
        <f t="shared" si="1"/>
        <v>3</v>
      </c>
      <c r="B129" s="5" t="s">
        <v>42</v>
      </c>
      <c r="C129" s="6">
        <v>3028000800681</v>
      </c>
      <c r="D129" s="7">
        <v>43896</v>
      </c>
      <c r="E129" s="8" t="s">
        <v>124</v>
      </c>
      <c r="F129" s="9" t="s">
        <v>11</v>
      </c>
      <c r="G129" s="10">
        <v>2</v>
      </c>
      <c r="H129" s="9" t="s">
        <v>12</v>
      </c>
      <c r="I129" s="12">
        <v>4.82</v>
      </c>
      <c r="J129" s="12">
        <v>9.64</v>
      </c>
    </row>
    <row r="130" spans="1:10" ht="15.75" x14ac:dyDescent="0.25">
      <c r="A130">
        <f t="shared" si="1"/>
        <v>3</v>
      </c>
      <c r="B130" s="5" t="s">
        <v>90</v>
      </c>
      <c r="C130" s="17">
        <v>3028000800910</v>
      </c>
      <c r="D130" s="7">
        <v>43899</v>
      </c>
      <c r="E130" s="8" t="s">
        <v>45</v>
      </c>
      <c r="F130" s="9" t="s">
        <v>46</v>
      </c>
      <c r="G130" s="10">
        <v>22</v>
      </c>
      <c r="H130" s="9" t="s">
        <v>6</v>
      </c>
      <c r="I130" s="12">
        <v>4.9000000000000004</v>
      </c>
      <c r="J130" s="12">
        <v>107.80000000000001</v>
      </c>
    </row>
    <row r="131" spans="1:10" ht="15.75" x14ac:dyDescent="0.25">
      <c r="A131">
        <f t="shared" ref="A131:A194" si="2">MONTH(D131)</f>
        <v>3</v>
      </c>
      <c r="B131" s="5" t="s">
        <v>97</v>
      </c>
      <c r="C131" s="13">
        <v>3028000800239</v>
      </c>
      <c r="D131" s="7">
        <v>43899</v>
      </c>
      <c r="E131" s="8" t="s">
        <v>45</v>
      </c>
      <c r="F131" s="9" t="s">
        <v>46</v>
      </c>
      <c r="G131" s="10">
        <v>3</v>
      </c>
      <c r="H131" s="9" t="s">
        <v>14</v>
      </c>
      <c r="I131" s="12">
        <v>9.41</v>
      </c>
      <c r="J131" s="12">
        <v>28.23</v>
      </c>
    </row>
    <row r="132" spans="1:10" ht="15.75" x14ac:dyDescent="0.25">
      <c r="A132">
        <f t="shared" si="2"/>
        <v>3</v>
      </c>
      <c r="B132" s="5" t="s">
        <v>126</v>
      </c>
      <c r="C132" s="17">
        <v>3028000000062</v>
      </c>
      <c r="D132" s="18">
        <v>43899</v>
      </c>
      <c r="E132" s="8" t="s">
        <v>45</v>
      </c>
      <c r="F132" s="9" t="s">
        <v>46</v>
      </c>
      <c r="G132" s="10">
        <v>9</v>
      </c>
      <c r="H132" s="9" t="s">
        <v>6</v>
      </c>
      <c r="I132" s="12">
        <v>4</v>
      </c>
      <c r="J132" s="12">
        <v>36</v>
      </c>
    </row>
    <row r="133" spans="1:10" ht="15.75" x14ac:dyDescent="0.25">
      <c r="A133">
        <f t="shared" si="2"/>
        <v>3</v>
      </c>
      <c r="B133" s="5" t="s">
        <v>25</v>
      </c>
      <c r="C133" s="13">
        <v>3028000800596</v>
      </c>
      <c r="D133" s="7">
        <v>43907</v>
      </c>
      <c r="E133" s="8" t="s">
        <v>127</v>
      </c>
      <c r="F133" s="9" t="s">
        <v>128</v>
      </c>
      <c r="G133" s="10">
        <v>6</v>
      </c>
      <c r="H133" s="14" t="s">
        <v>27</v>
      </c>
      <c r="I133" s="12">
        <v>59</v>
      </c>
      <c r="J133" s="12">
        <v>354</v>
      </c>
    </row>
    <row r="134" spans="1:10" ht="15.75" x14ac:dyDescent="0.25">
      <c r="A134">
        <f t="shared" si="2"/>
        <v>3</v>
      </c>
      <c r="B134" s="5" t="s">
        <v>77</v>
      </c>
      <c r="C134" s="13">
        <v>3028000800751</v>
      </c>
      <c r="D134" s="7">
        <v>43907</v>
      </c>
      <c r="E134" s="8" t="s">
        <v>127</v>
      </c>
      <c r="F134" s="9" t="s">
        <v>128</v>
      </c>
      <c r="G134" s="10">
        <v>6</v>
      </c>
      <c r="H134" s="9" t="s">
        <v>6</v>
      </c>
      <c r="I134" s="12">
        <v>10.78</v>
      </c>
      <c r="J134" s="12">
        <v>64.679999999999993</v>
      </c>
    </row>
    <row r="135" spans="1:10" ht="15.75" x14ac:dyDescent="0.25">
      <c r="A135">
        <f t="shared" si="2"/>
        <v>3</v>
      </c>
      <c r="B135" s="5" t="s">
        <v>90</v>
      </c>
      <c r="C135" s="17">
        <v>3028000800910</v>
      </c>
      <c r="D135" s="7">
        <v>43907</v>
      </c>
      <c r="E135" s="8" t="s">
        <v>127</v>
      </c>
      <c r="F135" s="9" t="s">
        <v>128</v>
      </c>
      <c r="G135" s="10">
        <v>6</v>
      </c>
      <c r="H135" s="9" t="s">
        <v>6</v>
      </c>
      <c r="I135" s="12">
        <v>4.9000000000000004</v>
      </c>
      <c r="J135" s="12">
        <v>29.400000000000002</v>
      </c>
    </row>
    <row r="136" spans="1:10" ht="15.75" x14ac:dyDescent="0.25">
      <c r="A136">
        <f t="shared" si="2"/>
        <v>3</v>
      </c>
      <c r="B136" s="5" t="s">
        <v>9</v>
      </c>
      <c r="C136" s="6">
        <v>3028000800879</v>
      </c>
      <c r="D136" s="7">
        <v>43907</v>
      </c>
      <c r="E136" s="8" t="s">
        <v>127</v>
      </c>
      <c r="F136" s="9" t="s">
        <v>128</v>
      </c>
      <c r="G136" s="10">
        <v>6</v>
      </c>
      <c r="H136" s="9" t="s">
        <v>12</v>
      </c>
      <c r="I136" s="11">
        <v>1.39</v>
      </c>
      <c r="J136" s="12">
        <v>8.34</v>
      </c>
    </row>
    <row r="137" spans="1:10" ht="15.75" x14ac:dyDescent="0.25">
      <c r="A137">
        <f t="shared" si="2"/>
        <v>3</v>
      </c>
      <c r="B137" s="5" t="s">
        <v>28</v>
      </c>
      <c r="C137" s="17">
        <v>3028000800568</v>
      </c>
      <c r="D137" s="18">
        <v>43907</v>
      </c>
      <c r="E137" s="8" t="s">
        <v>129</v>
      </c>
      <c r="F137" s="9" t="s">
        <v>118</v>
      </c>
      <c r="G137" s="10">
        <v>1</v>
      </c>
      <c r="H137" s="9" t="s">
        <v>12</v>
      </c>
      <c r="I137" s="12">
        <v>58.33</v>
      </c>
      <c r="J137" s="12">
        <v>58.33</v>
      </c>
    </row>
    <row r="138" spans="1:10" ht="15.75" x14ac:dyDescent="0.25">
      <c r="A138">
        <f t="shared" si="2"/>
        <v>3</v>
      </c>
      <c r="B138" s="5" t="s">
        <v>130</v>
      </c>
      <c r="C138">
        <v>3028000800759</v>
      </c>
      <c r="D138" s="19">
        <v>43907</v>
      </c>
      <c r="E138" s="8" t="s">
        <v>129</v>
      </c>
      <c r="F138" s="9" t="s">
        <v>118</v>
      </c>
      <c r="G138" s="10">
        <v>2</v>
      </c>
      <c r="H138" s="9" t="s">
        <v>6</v>
      </c>
      <c r="I138" s="12">
        <v>11.86</v>
      </c>
      <c r="J138" s="12">
        <v>23.72</v>
      </c>
    </row>
    <row r="139" spans="1:10" ht="15.75" x14ac:dyDescent="0.25">
      <c r="A139">
        <f t="shared" si="2"/>
        <v>3</v>
      </c>
      <c r="B139" s="5" t="s">
        <v>42</v>
      </c>
      <c r="C139" s="6">
        <v>3028000800681</v>
      </c>
      <c r="D139" s="19">
        <v>43907</v>
      </c>
      <c r="E139" s="8" t="s">
        <v>129</v>
      </c>
      <c r="F139" s="9" t="s">
        <v>118</v>
      </c>
      <c r="G139" s="10">
        <v>2</v>
      </c>
      <c r="H139" s="9" t="s">
        <v>12</v>
      </c>
      <c r="I139" s="12">
        <v>4.82</v>
      </c>
      <c r="J139" s="12">
        <v>9.64</v>
      </c>
    </row>
    <row r="140" spans="1:10" ht="15.75" x14ac:dyDescent="0.25">
      <c r="A140">
        <f t="shared" si="2"/>
        <v>3</v>
      </c>
      <c r="B140" s="5" t="s">
        <v>77</v>
      </c>
      <c r="C140" s="13">
        <v>3028000800751</v>
      </c>
      <c r="D140" s="19">
        <v>43907</v>
      </c>
      <c r="E140" s="8" t="s">
        <v>129</v>
      </c>
      <c r="F140" s="9" t="s">
        <v>118</v>
      </c>
      <c r="G140" s="10">
        <v>2</v>
      </c>
      <c r="H140" s="9" t="s">
        <v>6</v>
      </c>
      <c r="I140" s="12">
        <v>10.78</v>
      </c>
      <c r="J140" s="12">
        <v>21.56</v>
      </c>
    </row>
    <row r="141" spans="1:10" ht="15.75" x14ac:dyDescent="0.25">
      <c r="A141">
        <f t="shared" si="2"/>
        <v>3</v>
      </c>
      <c r="B141" s="5" t="s">
        <v>97</v>
      </c>
      <c r="C141" s="13">
        <v>3028000800239</v>
      </c>
      <c r="D141" s="7">
        <v>43909</v>
      </c>
      <c r="E141" s="8" t="s">
        <v>131</v>
      </c>
      <c r="F141" s="9" t="s">
        <v>132</v>
      </c>
      <c r="G141" s="10">
        <v>1</v>
      </c>
      <c r="H141" s="9" t="s">
        <v>14</v>
      </c>
      <c r="I141" s="12">
        <v>9.41</v>
      </c>
      <c r="J141" s="12">
        <v>9.41</v>
      </c>
    </row>
    <row r="142" spans="1:10" ht="15.75" x14ac:dyDescent="0.25">
      <c r="A142">
        <f t="shared" si="2"/>
        <v>3</v>
      </c>
      <c r="B142" s="5" t="s">
        <v>90</v>
      </c>
      <c r="C142" s="17">
        <v>3028000800910</v>
      </c>
      <c r="D142" s="7">
        <v>43909</v>
      </c>
      <c r="E142" s="8" t="s">
        <v>133</v>
      </c>
      <c r="F142" s="9" t="s">
        <v>11</v>
      </c>
      <c r="G142" s="10">
        <v>6</v>
      </c>
      <c r="H142" s="9" t="s">
        <v>6</v>
      </c>
      <c r="I142" s="12">
        <v>4.9000000000000004</v>
      </c>
      <c r="J142" s="12">
        <v>29.400000000000002</v>
      </c>
    </row>
    <row r="143" spans="1:10" ht="15.75" x14ac:dyDescent="0.25">
      <c r="A143">
        <f t="shared" si="2"/>
        <v>3</v>
      </c>
      <c r="B143" s="5" t="s">
        <v>97</v>
      </c>
      <c r="C143" s="13">
        <v>3028000800239</v>
      </c>
      <c r="D143" s="7">
        <v>43909</v>
      </c>
      <c r="E143" s="8" t="s">
        <v>134</v>
      </c>
      <c r="F143" s="9" t="s">
        <v>11</v>
      </c>
      <c r="G143" s="10">
        <v>1</v>
      </c>
      <c r="H143" s="9" t="s">
        <v>14</v>
      </c>
      <c r="I143" s="12">
        <v>9.41</v>
      </c>
      <c r="J143" s="12">
        <v>9.41</v>
      </c>
    </row>
    <row r="144" spans="1:10" ht="15.75" x14ac:dyDescent="0.25">
      <c r="A144">
        <f t="shared" si="2"/>
        <v>3</v>
      </c>
      <c r="B144" s="5" t="s">
        <v>90</v>
      </c>
      <c r="C144" s="17">
        <v>3028000800910</v>
      </c>
      <c r="D144" s="7">
        <v>43910</v>
      </c>
      <c r="E144" s="8" t="s">
        <v>135</v>
      </c>
      <c r="F144" s="9" t="s">
        <v>136</v>
      </c>
      <c r="G144" s="10">
        <v>4</v>
      </c>
      <c r="H144" s="9" t="s">
        <v>6</v>
      </c>
      <c r="I144" s="12">
        <v>4.9000000000000004</v>
      </c>
      <c r="J144" s="12">
        <v>19.600000000000001</v>
      </c>
    </row>
    <row r="145" spans="1:10" ht="15.75" x14ac:dyDescent="0.25">
      <c r="A145">
        <f t="shared" si="2"/>
        <v>3</v>
      </c>
      <c r="B145" s="5" t="s">
        <v>97</v>
      </c>
      <c r="C145" s="13">
        <v>3028000800239</v>
      </c>
      <c r="D145" s="7">
        <v>43910</v>
      </c>
      <c r="E145" s="8" t="s">
        <v>137</v>
      </c>
      <c r="F145" s="9" t="s">
        <v>136</v>
      </c>
      <c r="G145" s="10">
        <v>2</v>
      </c>
      <c r="H145" s="9" t="s">
        <v>14</v>
      </c>
      <c r="I145" s="12">
        <v>9.41</v>
      </c>
      <c r="J145" s="12">
        <v>18.82</v>
      </c>
    </row>
    <row r="146" spans="1:10" ht="15.75" x14ac:dyDescent="0.25">
      <c r="A146">
        <f t="shared" si="2"/>
        <v>3</v>
      </c>
      <c r="B146" s="5" t="s">
        <v>44</v>
      </c>
      <c r="C146" s="13">
        <v>3028000800711</v>
      </c>
      <c r="D146" s="7">
        <v>43910</v>
      </c>
      <c r="E146" s="16" t="s">
        <v>137</v>
      </c>
      <c r="F146" s="14" t="s">
        <v>136</v>
      </c>
      <c r="G146" s="10">
        <v>1</v>
      </c>
      <c r="H146" s="9" t="s">
        <v>14</v>
      </c>
      <c r="I146" s="12">
        <v>15.75</v>
      </c>
      <c r="J146" s="12">
        <v>15.75</v>
      </c>
    </row>
    <row r="147" spans="1:10" ht="15.75" x14ac:dyDescent="0.25">
      <c r="A147">
        <f t="shared" si="2"/>
        <v>3</v>
      </c>
      <c r="B147" s="5" t="s">
        <v>97</v>
      </c>
      <c r="C147" s="13">
        <v>3028000800239</v>
      </c>
      <c r="D147" s="7">
        <v>43910</v>
      </c>
      <c r="E147" s="8" t="s">
        <v>138</v>
      </c>
      <c r="F147" s="9" t="s">
        <v>33</v>
      </c>
      <c r="G147" s="10">
        <v>1</v>
      </c>
      <c r="H147" s="9" t="s">
        <v>14</v>
      </c>
      <c r="I147" s="12">
        <v>9.41</v>
      </c>
      <c r="J147" s="12">
        <v>9.41</v>
      </c>
    </row>
    <row r="148" spans="1:10" ht="15.75" x14ac:dyDescent="0.25">
      <c r="A148">
        <f t="shared" si="2"/>
        <v>3</v>
      </c>
      <c r="B148" s="5" t="s">
        <v>44</v>
      </c>
      <c r="C148" s="13">
        <v>3028000800711</v>
      </c>
      <c r="D148" s="7">
        <v>43910</v>
      </c>
      <c r="E148" s="16" t="s">
        <v>138</v>
      </c>
      <c r="F148" s="14" t="s">
        <v>33</v>
      </c>
      <c r="G148" s="10">
        <v>1</v>
      </c>
      <c r="H148" s="9" t="s">
        <v>14</v>
      </c>
      <c r="I148" s="12">
        <v>15.75</v>
      </c>
      <c r="J148" s="12">
        <v>15.75</v>
      </c>
    </row>
    <row r="149" spans="1:10" ht="15.75" x14ac:dyDescent="0.25">
      <c r="A149">
        <f t="shared" si="2"/>
        <v>3</v>
      </c>
      <c r="B149" s="5" t="s">
        <v>71</v>
      </c>
      <c r="C149" s="17">
        <v>3028000800683</v>
      </c>
      <c r="D149" s="7">
        <v>43910</v>
      </c>
      <c r="E149" s="8" t="s">
        <v>139</v>
      </c>
      <c r="F149" s="9" t="s">
        <v>136</v>
      </c>
      <c r="G149" s="10">
        <v>2</v>
      </c>
      <c r="H149" s="9" t="s">
        <v>14</v>
      </c>
      <c r="I149" s="12">
        <v>18.16</v>
      </c>
      <c r="J149" s="12">
        <v>36.32</v>
      </c>
    </row>
    <row r="150" spans="1:10" ht="15.75" x14ac:dyDescent="0.25">
      <c r="A150">
        <f t="shared" si="2"/>
        <v>3</v>
      </c>
      <c r="B150" s="5" t="s">
        <v>90</v>
      </c>
      <c r="C150" s="17">
        <v>3028000800910</v>
      </c>
      <c r="D150" s="18">
        <v>43910</v>
      </c>
      <c r="E150" s="8" t="s">
        <v>139</v>
      </c>
      <c r="F150" s="9" t="s">
        <v>136</v>
      </c>
      <c r="G150" s="10">
        <v>9</v>
      </c>
      <c r="H150" s="9" t="s">
        <v>6</v>
      </c>
      <c r="I150" s="12">
        <v>4.9000000000000004</v>
      </c>
      <c r="J150" s="12">
        <v>44.1</v>
      </c>
    </row>
    <row r="151" spans="1:10" ht="15.75" x14ac:dyDescent="0.25">
      <c r="A151">
        <f t="shared" si="2"/>
        <v>3</v>
      </c>
      <c r="B151" s="5" t="s">
        <v>97</v>
      </c>
      <c r="C151" s="13">
        <v>3028000800239</v>
      </c>
      <c r="D151" s="7">
        <v>43910</v>
      </c>
      <c r="E151" s="8" t="s">
        <v>139</v>
      </c>
      <c r="F151" s="9" t="s">
        <v>136</v>
      </c>
      <c r="G151" s="10">
        <v>2</v>
      </c>
      <c r="H151" s="9" t="s">
        <v>14</v>
      </c>
      <c r="I151" s="12">
        <v>9.41</v>
      </c>
      <c r="J151" s="12">
        <v>18.82</v>
      </c>
    </row>
    <row r="152" spans="1:10" ht="15.75" x14ac:dyDescent="0.25">
      <c r="A152">
        <f t="shared" si="2"/>
        <v>3</v>
      </c>
      <c r="B152" s="5" t="s">
        <v>114</v>
      </c>
      <c r="C152" s="6">
        <v>3028000800684</v>
      </c>
      <c r="D152" s="18">
        <v>43910</v>
      </c>
      <c r="E152" s="5" t="s">
        <v>139</v>
      </c>
      <c r="F152" s="9" t="s">
        <v>136</v>
      </c>
      <c r="G152" s="10">
        <v>1</v>
      </c>
      <c r="H152" s="9" t="s">
        <v>14</v>
      </c>
      <c r="I152" s="12">
        <v>18.16</v>
      </c>
      <c r="J152" s="12">
        <v>18.16</v>
      </c>
    </row>
    <row r="153" spans="1:10" ht="15.75" x14ac:dyDescent="0.25">
      <c r="A153">
        <f t="shared" si="2"/>
        <v>3</v>
      </c>
      <c r="B153" s="5" t="s">
        <v>91</v>
      </c>
      <c r="C153" s="17">
        <v>3028000800895</v>
      </c>
      <c r="D153" s="18">
        <v>43910</v>
      </c>
      <c r="E153" s="8" t="s">
        <v>139</v>
      </c>
      <c r="F153" s="9" t="s">
        <v>136</v>
      </c>
      <c r="G153" s="10">
        <v>1</v>
      </c>
      <c r="H153" s="9" t="s">
        <v>6</v>
      </c>
      <c r="I153" s="12">
        <v>6.07</v>
      </c>
      <c r="J153" s="12">
        <v>6.07</v>
      </c>
    </row>
    <row r="154" spans="1:10" ht="15.75" x14ac:dyDescent="0.25">
      <c r="A154">
        <f t="shared" si="2"/>
        <v>3</v>
      </c>
      <c r="B154" s="5" t="s">
        <v>90</v>
      </c>
      <c r="C154" s="17">
        <v>3028000800910</v>
      </c>
      <c r="D154" s="18">
        <v>43910</v>
      </c>
      <c r="E154" s="8" t="s">
        <v>140</v>
      </c>
      <c r="F154" s="9" t="s">
        <v>136</v>
      </c>
      <c r="G154" s="10">
        <v>10</v>
      </c>
      <c r="H154" s="9" t="s">
        <v>6</v>
      </c>
      <c r="I154" s="12">
        <v>4.9000000000000004</v>
      </c>
      <c r="J154" s="12">
        <v>49</v>
      </c>
    </row>
    <row r="155" spans="1:10" ht="15.75" x14ac:dyDescent="0.25">
      <c r="A155">
        <f t="shared" si="2"/>
        <v>3</v>
      </c>
      <c r="B155" s="5" t="s">
        <v>123</v>
      </c>
      <c r="C155" s="17">
        <v>3028000800607</v>
      </c>
      <c r="D155" s="19">
        <v>43909</v>
      </c>
      <c r="E155" s="8" t="s">
        <v>141</v>
      </c>
      <c r="F155" s="9" t="s">
        <v>83</v>
      </c>
      <c r="G155" s="10">
        <v>1</v>
      </c>
      <c r="H155" s="9" t="s">
        <v>6</v>
      </c>
      <c r="I155" s="12">
        <v>38</v>
      </c>
      <c r="J155" s="12">
        <v>38</v>
      </c>
    </row>
    <row r="156" spans="1:10" ht="15.75" x14ac:dyDescent="0.25">
      <c r="A156">
        <f t="shared" si="2"/>
        <v>3</v>
      </c>
      <c r="B156" s="5" t="s">
        <v>13</v>
      </c>
      <c r="C156" s="17">
        <v>3028000800710</v>
      </c>
      <c r="D156" s="19">
        <v>43909</v>
      </c>
      <c r="E156" s="8" t="s">
        <v>141</v>
      </c>
      <c r="F156" s="9" t="s">
        <v>83</v>
      </c>
      <c r="G156" s="10">
        <v>2</v>
      </c>
      <c r="H156" s="9" t="s">
        <v>14</v>
      </c>
      <c r="I156" s="12">
        <v>16.100000000000001</v>
      </c>
      <c r="J156" s="12">
        <v>32.200000000000003</v>
      </c>
    </row>
    <row r="157" spans="1:10" ht="15.75" x14ac:dyDescent="0.25">
      <c r="A157">
        <f t="shared" si="2"/>
        <v>3</v>
      </c>
      <c r="B157" s="5" t="s">
        <v>97</v>
      </c>
      <c r="C157" s="13">
        <v>3028000800239</v>
      </c>
      <c r="D157" s="7">
        <v>43909</v>
      </c>
      <c r="E157" s="8" t="s">
        <v>141</v>
      </c>
      <c r="F157" s="9" t="s">
        <v>83</v>
      </c>
      <c r="G157" s="10">
        <v>2</v>
      </c>
      <c r="H157" s="9" t="s">
        <v>14</v>
      </c>
      <c r="I157" s="12">
        <v>9.41</v>
      </c>
      <c r="J157" s="12">
        <v>18.82</v>
      </c>
    </row>
    <row r="158" spans="1:10" ht="15.75" x14ac:dyDescent="0.25">
      <c r="A158">
        <f t="shared" si="2"/>
        <v>3</v>
      </c>
      <c r="B158" s="5" t="s">
        <v>90</v>
      </c>
      <c r="C158" s="17">
        <v>3028000800910</v>
      </c>
      <c r="D158" s="18">
        <v>43910</v>
      </c>
      <c r="E158" s="8" t="s">
        <v>142</v>
      </c>
      <c r="F158" s="9" t="s">
        <v>136</v>
      </c>
      <c r="G158" s="10">
        <v>4</v>
      </c>
      <c r="H158" s="9" t="s">
        <v>6</v>
      </c>
      <c r="I158" s="12">
        <v>4.9000000000000004</v>
      </c>
      <c r="J158" s="12">
        <v>19.600000000000001</v>
      </c>
    </row>
    <row r="159" spans="1:10" ht="15.75" x14ac:dyDescent="0.25">
      <c r="A159">
        <f t="shared" si="2"/>
        <v>3</v>
      </c>
      <c r="B159" s="5" t="s">
        <v>97</v>
      </c>
      <c r="C159" s="13">
        <v>3028000800239</v>
      </c>
      <c r="D159" s="7">
        <v>43910</v>
      </c>
      <c r="E159" s="8" t="s">
        <v>142</v>
      </c>
      <c r="F159" s="9" t="s">
        <v>136</v>
      </c>
      <c r="G159" s="10">
        <v>1</v>
      </c>
      <c r="H159" s="9" t="s">
        <v>14</v>
      </c>
      <c r="I159" s="12">
        <v>9.41</v>
      </c>
      <c r="J159" s="12">
        <v>9.41</v>
      </c>
    </row>
    <row r="160" spans="1:10" ht="15.75" x14ac:dyDescent="0.25">
      <c r="A160">
        <f t="shared" si="2"/>
        <v>3</v>
      </c>
      <c r="B160" s="5" t="s">
        <v>97</v>
      </c>
      <c r="C160" s="13">
        <v>3028000800239</v>
      </c>
      <c r="D160" s="7">
        <v>43910</v>
      </c>
      <c r="E160" s="8" t="s">
        <v>143</v>
      </c>
      <c r="F160" s="9" t="s">
        <v>86</v>
      </c>
      <c r="G160" s="10">
        <v>3</v>
      </c>
      <c r="H160" s="9" t="s">
        <v>14</v>
      </c>
      <c r="I160" s="12">
        <v>9.41</v>
      </c>
      <c r="J160" s="12">
        <v>28.23</v>
      </c>
    </row>
    <row r="161" spans="1:10" ht="15.75" x14ac:dyDescent="0.25">
      <c r="A161">
        <f t="shared" si="2"/>
        <v>3</v>
      </c>
      <c r="B161" s="5" t="s">
        <v>42</v>
      </c>
      <c r="C161" s="6">
        <v>3028000800681</v>
      </c>
      <c r="D161" s="19">
        <v>43907</v>
      </c>
      <c r="E161" s="8" t="s">
        <v>144</v>
      </c>
      <c r="F161" s="9" t="s">
        <v>118</v>
      </c>
      <c r="G161" s="10">
        <v>1</v>
      </c>
      <c r="H161" s="9" t="s">
        <v>12</v>
      </c>
      <c r="I161" s="12">
        <v>4.82</v>
      </c>
      <c r="J161" s="12">
        <v>4.82</v>
      </c>
    </row>
    <row r="162" spans="1:10" ht="15.75" x14ac:dyDescent="0.25">
      <c r="A162">
        <f t="shared" si="2"/>
        <v>3</v>
      </c>
      <c r="B162" s="5" t="s">
        <v>38</v>
      </c>
      <c r="C162" s="15">
        <v>3028000800700</v>
      </c>
      <c r="D162" s="7">
        <v>43910</v>
      </c>
      <c r="E162" s="8" t="s">
        <v>145</v>
      </c>
      <c r="F162" s="9" t="s">
        <v>11</v>
      </c>
      <c r="G162" s="10">
        <v>1</v>
      </c>
      <c r="H162" s="9" t="s">
        <v>39</v>
      </c>
      <c r="I162" s="12">
        <v>11.5</v>
      </c>
      <c r="J162" s="12">
        <v>11.5</v>
      </c>
    </row>
    <row r="163" spans="1:10" ht="15.75" x14ac:dyDescent="0.25">
      <c r="A163">
        <f t="shared" si="2"/>
        <v>3</v>
      </c>
      <c r="B163" s="5" t="s">
        <v>25</v>
      </c>
      <c r="C163" s="13">
        <v>3028000800596</v>
      </c>
      <c r="D163" s="7">
        <v>43910</v>
      </c>
      <c r="E163" s="8" t="s">
        <v>145</v>
      </c>
      <c r="F163" s="9" t="s">
        <v>11</v>
      </c>
      <c r="G163" s="10">
        <v>1</v>
      </c>
      <c r="H163" s="14" t="s">
        <v>27</v>
      </c>
      <c r="I163" s="12">
        <v>59</v>
      </c>
      <c r="J163" s="12">
        <v>59</v>
      </c>
    </row>
    <row r="164" spans="1:10" ht="15.75" x14ac:dyDescent="0.25">
      <c r="A164">
        <f t="shared" si="2"/>
        <v>3</v>
      </c>
      <c r="B164" s="5" t="s">
        <v>106</v>
      </c>
      <c r="C164" s="6">
        <v>3028000800757</v>
      </c>
      <c r="D164" s="7">
        <v>43910</v>
      </c>
      <c r="E164" s="8" t="s">
        <v>145</v>
      </c>
      <c r="F164" s="9" t="s">
        <v>11</v>
      </c>
      <c r="G164" s="10">
        <v>2</v>
      </c>
      <c r="H164" s="9" t="s">
        <v>74</v>
      </c>
      <c r="I164" s="12">
        <v>1.66</v>
      </c>
      <c r="J164" s="12">
        <v>3.32</v>
      </c>
    </row>
    <row r="165" spans="1:10" ht="15.75" x14ac:dyDescent="0.25">
      <c r="A165">
        <f t="shared" si="2"/>
        <v>3</v>
      </c>
      <c r="B165" s="5" t="s">
        <v>91</v>
      </c>
      <c r="C165" s="17">
        <v>3028000800895</v>
      </c>
      <c r="D165" s="7">
        <v>43910</v>
      </c>
      <c r="E165" s="8" t="s">
        <v>145</v>
      </c>
      <c r="F165" s="9" t="s">
        <v>11</v>
      </c>
      <c r="G165" s="10">
        <v>1</v>
      </c>
      <c r="H165" s="9" t="s">
        <v>6</v>
      </c>
      <c r="I165" s="12">
        <v>6.07</v>
      </c>
      <c r="J165" s="12">
        <v>6.07</v>
      </c>
    </row>
    <row r="166" spans="1:10" ht="15.75" x14ac:dyDescent="0.25">
      <c r="A166">
        <f t="shared" si="2"/>
        <v>3</v>
      </c>
      <c r="B166" s="5" t="s">
        <v>90</v>
      </c>
      <c r="C166" s="17">
        <v>3028000800910</v>
      </c>
      <c r="D166" s="7">
        <v>43910</v>
      </c>
      <c r="E166" s="8" t="s">
        <v>145</v>
      </c>
      <c r="F166" s="9" t="s">
        <v>11</v>
      </c>
      <c r="G166" s="10">
        <v>2</v>
      </c>
      <c r="H166" s="9" t="s">
        <v>6</v>
      </c>
      <c r="I166" s="12">
        <v>4.9000000000000004</v>
      </c>
      <c r="J166" s="12">
        <v>9.8000000000000007</v>
      </c>
    </row>
    <row r="167" spans="1:10" ht="15.75" x14ac:dyDescent="0.25">
      <c r="A167">
        <f t="shared" si="2"/>
        <v>3</v>
      </c>
      <c r="B167" s="5" t="s">
        <v>42</v>
      </c>
      <c r="C167" s="6">
        <v>3028000800681</v>
      </c>
      <c r="D167" s="7">
        <v>43910</v>
      </c>
      <c r="E167" s="8" t="s">
        <v>145</v>
      </c>
      <c r="F167" s="9" t="s">
        <v>11</v>
      </c>
      <c r="G167" s="10">
        <v>1</v>
      </c>
      <c r="H167" s="9" t="s">
        <v>12</v>
      </c>
      <c r="I167" s="12">
        <v>4.82</v>
      </c>
      <c r="J167" s="12">
        <v>4.82</v>
      </c>
    </row>
    <row r="168" spans="1:10" ht="15.75" x14ac:dyDescent="0.25">
      <c r="A168">
        <f t="shared" si="2"/>
        <v>4</v>
      </c>
      <c r="B168" s="5" t="s">
        <v>44</v>
      </c>
      <c r="C168" s="13">
        <v>3028000800711</v>
      </c>
      <c r="D168" s="7">
        <v>43924</v>
      </c>
      <c r="E168" s="8" t="s">
        <v>146</v>
      </c>
      <c r="F168" s="9" t="s">
        <v>11</v>
      </c>
      <c r="G168" s="10">
        <v>2</v>
      </c>
      <c r="H168" s="9" t="s">
        <v>14</v>
      </c>
      <c r="I168" s="12">
        <v>15.75</v>
      </c>
      <c r="J168" s="12">
        <f>(G168*I168)</f>
        <v>31.5</v>
      </c>
    </row>
    <row r="169" spans="1:10" ht="15.75" x14ac:dyDescent="0.25">
      <c r="A169">
        <f t="shared" si="2"/>
        <v>4</v>
      </c>
      <c r="B169" s="5" t="s">
        <v>71</v>
      </c>
      <c r="C169" s="17">
        <v>3028000800683</v>
      </c>
      <c r="D169" s="7">
        <v>43924</v>
      </c>
      <c r="E169" s="8" t="s">
        <v>146</v>
      </c>
      <c r="F169" s="9" t="s">
        <v>11</v>
      </c>
      <c r="G169" s="10">
        <v>1</v>
      </c>
      <c r="H169" s="9" t="s">
        <v>14</v>
      </c>
      <c r="I169" s="12">
        <v>18.16</v>
      </c>
      <c r="J169" s="12">
        <f t="shared" ref="J169:J209" si="3">(G169*I169)</f>
        <v>18.16</v>
      </c>
    </row>
    <row r="170" spans="1:10" ht="15.75" x14ac:dyDescent="0.25">
      <c r="A170">
        <f t="shared" si="2"/>
        <v>4</v>
      </c>
      <c r="B170" s="5" t="s">
        <v>77</v>
      </c>
      <c r="C170" s="13">
        <v>3028000800751</v>
      </c>
      <c r="D170" s="7">
        <v>43945</v>
      </c>
      <c r="E170" s="8" t="s">
        <v>147</v>
      </c>
      <c r="F170" s="9" t="s">
        <v>16</v>
      </c>
      <c r="G170" s="10">
        <v>1</v>
      </c>
      <c r="H170" s="9" t="s">
        <v>6</v>
      </c>
      <c r="I170" s="12">
        <v>10.78</v>
      </c>
      <c r="J170" s="12">
        <f t="shared" si="3"/>
        <v>10.78</v>
      </c>
    </row>
    <row r="171" spans="1:10" ht="15.75" x14ac:dyDescent="0.25">
      <c r="A171">
        <f t="shared" si="2"/>
        <v>4</v>
      </c>
      <c r="B171" s="5" t="s">
        <v>77</v>
      </c>
      <c r="C171" s="13">
        <v>3028000800751</v>
      </c>
      <c r="D171" s="7">
        <v>43945</v>
      </c>
      <c r="E171" s="8" t="s">
        <v>148</v>
      </c>
      <c r="F171" s="9" t="s">
        <v>16</v>
      </c>
      <c r="G171" s="10">
        <v>1</v>
      </c>
      <c r="H171" s="9" t="s">
        <v>6</v>
      </c>
      <c r="I171" s="12">
        <v>10.78</v>
      </c>
      <c r="J171" s="12">
        <f t="shared" si="3"/>
        <v>10.78</v>
      </c>
    </row>
    <row r="172" spans="1:10" ht="15.75" x14ac:dyDescent="0.25">
      <c r="A172">
        <f t="shared" si="2"/>
        <v>4</v>
      </c>
      <c r="B172" s="5" t="s">
        <v>77</v>
      </c>
      <c r="C172" s="13">
        <v>3028000800751</v>
      </c>
      <c r="D172" s="7">
        <v>43945</v>
      </c>
      <c r="E172" s="8" t="s">
        <v>149</v>
      </c>
      <c r="F172" s="9" t="s">
        <v>16</v>
      </c>
      <c r="G172" s="10">
        <v>1</v>
      </c>
      <c r="H172" s="9" t="s">
        <v>6</v>
      </c>
      <c r="I172" s="12">
        <v>10.78</v>
      </c>
      <c r="J172" s="12">
        <f t="shared" si="3"/>
        <v>10.78</v>
      </c>
    </row>
    <row r="173" spans="1:10" ht="15.75" x14ac:dyDescent="0.25">
      <c r="A173">
        <f t="shared" si="2"/>
        <v>4</v>
      </c>
      <c r="B173" s="5" t="s">
        <v>42</v>
      </c>
      <c r="C173" s="6">
        <v>3028000800681</v>
      </c>
      <c r="D173" s="7">
        <v>43945</v>
      </c>
      <c r="E173" s="8" t="s">
        <v>147</v>
      </c>
      <c r="F173" s="9" t="s">
        <v>16</v>
      </c>
      <c r="G173" s="10">
        <v>2</v>
      </c>
      <c r="H173" s="9" t="s">
        <v>12</v>
      </c>
      <c r="I173" s="12">
        <v>4.82</v>
      </c>
      <c r="J173" s="12">
        <f t="shared" si="3"/>
        <v>9.64</v>
      </c>
    </row>
    <row r="174" spans="1:10" ht="15.75" x14ac:dyDescent="0.25">
      <c r="A174">
        <f t="shared" si="2"/>
        <v>4</v>
      </c>
      <c r="B174" s="5" t="s">
        <v>42</v>
      </c>
      <c r="C174" s="6">
        <v>3028000800681</v>
      </c>
      <c r="D174" s="7">
        <v>43945</v>
      </c>
      <c r="E174" s="8" t="s">
        <v>148</v>
      </c>
      <c r="F174" s="9" t="s">
        <v>16</v>
      </c>
      <c r="G174" s="10">
        <v>2</v>
      </c>
      <c r="H174" s="9" t="s">
        <v>12</v>
      </c>
      <c r="I174" s="12">
        <v>4.82</v>
      </c>
      <c r="J174" s="12">
        <f t="shared" si="3"/>
        <v>9.64</v>
      </c>
    </row>
    <row r="175" spans="1:10" ht="15.75" x14ac:dyDescent="0.25">
      <c r="A175">
        <f t="shared" si="2"/>
        <v>4</v>
      </c>
      <c r="B175" s="5" t="s">
        <v>42</v>
      </c>
      <c r="C175" s="6">
        <v>3028000800681</v>
      </c>
      <c r="D175" s="7">
        <v>43945</v>
      </c>
      <c r="E175" s="8" t="s">
        <v>149</v>
      </c>
      <c r="F175" s="9" t="s">
        <v>16</v>
      </c>
      <c r="G175" s="10">
        <v>2</v>
      </c>
      <c r="H175" s="9" t="s">
        <v>12</v>
      </c>
      <c r="I175" s="12">
        <v>4.82</v>
      </c>
      <c r="J175" s="12">
        <f t="shared" si="3"/>
        <v>9.64</v>
      </c>
    </row>
    <row r="176" spans="1:10" ht="15.75" x14ac:dyDescent="0.25">
      <c r="A176">
        <f t="shared" si="2"/>
        <v>4</v>
      </c>
      <c r="B176" s="5" t="s">
        <v>90</v>
      </c>
      <c r="C176" s="17">
        <v>3028000800910</v>
      </c>
      <c r="D176" s="7">
        <v>43945</v>
      </c>
      <c r="E176" s="8" t="s">
        <v>147</v>
      </c>
      <c r="F176" s="9" t="s">
        <v>16</v>
      </c>
      <c r="G176" s="10">
        <v>2</v>
      </c>
      <c r="H176" s="9" t="s">
        <v>6</v>
      </c>
      <c r="I176" s="12">
        <v>4.9000000000000004</v>
      </c>
      <c r="J176" s="12">
        <f t="shared" si="3"/>
        <v>9.8000000000000007</v>
      </c>
    </row>
    <row r="177" spans="1:10" ht="15.75" x14ac:dyDescent="0.25">
      <c r="A177">
        <f t="shared" si="2"/>
        <v>4</v>
      </c>
      <c r="B177" s="5" t="s">
        <v>90</v>
      </c>
      <c r="C177" s="17">
        <v>3028000800910</v>
      </c>
      <c r="D177" s="7">
        <v>43945</v>
      </c>
      <c r="E177" s="8" t="s">
        <v>148</v>
      </c>
      <c r="F177" s="9" t="s">
        <v>16</v>
      </c>
      <c r="G177" s="10">
        <v>2</v>
      </c>
      <c r="H177" s="9" t="s">
        <v>6</v>
      </c>
      <c r="I177" s="12">
        <v>4.9000000000000004</v>
      </c>
      <c r="J177" s="12">
        <f t="shared" si="3"/>
        <v>9.8000000000000007</v>
      </c>
    </row>
    <row r="178" spans="1:10" ht="15.75" x14ac:dyDescent="0.25">
      <c r="A178">
        <f t="shared" si="2"/>
        <v>4</v>
      </c>
      <c r="B178" s="5" t="s">
        <v>90</v>
      </c>
      <c r="C178" s="17">
        <v>3028000800910</v>
      </c>
      <c r="D178" s="7">
        <v>43945</v>
      </c>
      <c r="E178" s="8" t="s">
        <v>149</v>
      </c>
      <c r="F178" s="9" t="s">
        <v>16</v>
      </c>
      <c r="G178" s="10">
        <v>2</v>
      </c>
      <c r="H178" s="9" t="s">
        <v>6</v>
      </c>
      <c r="I178" s="12">
        <v>4.9000000000000004</v>
      </c>
      <c r="J178" s="12">
        <f t="shared" si="3"/>
        <v>9.8000000000000007</v>
      </c>
    </row>
    <row r="179" spans="1:10" ht="15.75" x14ac:dyDescent="0.25">
      <c r="A179">
        <f t="shared" si="2"/>
        <v>4</v>
      </c>
      <c r="B179" s="5" t="s">
        <v>90</v>
      </c>
      <c r="C179" s="17">
        <v>3028000800910</v>
      </c>
      <c r="D179" s="7">
        <v>43945</v>
      </c>
      <c r="E179" s="8" t="s">
        <v>18</v>
      </c>
      <c r="F179" s="9" t="s">
        <v>16</v>
      </c>
      <c r="G179" s="10">
        <v>2</v>
      </c>
      <c r="H179" s="9" t="s">
        <v>6</v>
      </c>
      <c r="I179" s="12">
        <v>4.9000000000000004</v>
      </c>
      <c r="J179" s="12">
        <f t="shared" si="3"/>
        <v>9.8000000000000007</v>
      </c>
    </row>
    <row r="180" spans="1:10" ht="15.75" x14ac:dyDescent="0.25">
      <c r="A180">
        <f t="shared" si="2"/>
        <v>4</v>
      </c>
      <c r="B180" s="5" t="s">
        <v>28</v>
      </c>
      <c r="C180" s="17">
        <v>3028000800568</v>
      </c>
      <c r="D180" s="7">
        <v>43945</v>
      </c>
      <c r="E180" s="8" t="s">
        <v>149</v>
      </c>
      <c r="F180" s="9" t="s">
        <v>16</v>
      </c>
      <c r="G180" s="10">
        <v>1</v>
      </c>
      <c r="H180" s="9" t="s">
        <v>12</v>
      </c>
      <c r="I180" s="12">
        <v>58.33</v>
      </c>
      <c r="J180" s="12">
        <f t="shared" si="3"/>
        <v>58.33</v>
      </c>
    </row>
    <row r="181" spans="1:10" ht="15.75" x14ac:dyDescent="0.25">
      <c r="A181">
        <f t="shared" si="2"/>
        <v>4</v>
      </c>
      <c r="B181" s="5" t="s">
        <v>150</v>
      </c>
      <c r="C181" s="13">
        <v>3028000800266</v>
      </c>
      <c r="D181" s="7">
        <v>43945</v>
      </c>
      <c r="E181" s="8" t="s">
        <v>148</v>
      </c>
      <c r="F181" s="9" t="s">
        <v>16</v>
      </c>
      <c r="G181" s="10">
        <v>1</v>
      </c>
      <c r="H181" s="9" t="s">
        <v>12</v>
      </c>
      <c r="I181" s="12">
        <v>58.33</v>
      </c>
      <c r="J181" s="12">
        <f t="shared" si="3"/>
        <v>58.33</v>
      </c>
    </row>
    <row r="182" spans="1:10" ht="15.75" x14ac:dyDescent="0.25">
      <c r="A182">
        <f t="shared" si="2"/>
        <v>4</v>
      </c>
      <c r="B182" s="5" t="s">
        <v>97</v>
      </c>
      <c r="C182" s="13">
        <v>3028000800239</v>
      </c>
      <c r="D182" s="7">
        <v>43945</v>
      </c>
      <c r="E182" s="8" t="s">
        <v>88</v>
      </c>
      <c r="F182" s="9" t="s">
        <v>89</v>
      </c>
      <c r="G182" s="10">
        <v>2</v>
      </c>
      <c r="H182" s="9" t="s">
        <v>14</v>
      </c>
      <c r="I182" s="12">
        <v>9.41</v>
      </c>
      <c r="J182" s="12">
        <f t="shared" si="3"/>
        <v>18.82</v>
      </c>
    </row>
    <row r="183" spans="1:10" ht="15.75" x14ac:dyDescent="0.25">
      <c r="A183">
        <f t="shared" si="2"/>
        <v>4</v>
      </c>
      <c r="B183" s="5" t="s">
        <v>97</v>
      </c>
      <c r="C183" s="13">
        <v>3028000800239</v>
      </c>
      <c r="D183" s="7">
        <v>43934</v>
      </c>
      <c r="E183" s="8" t="s">
        <v>108</v>
      </c>
      <c r="F183" s="9" t="s">
        <v>105</v>
      </c>
      <c r="G183" s="10">
        <v>4</v>
      </c>
      <c r="H183" s="9" t="s">
        <v>14</v>
      </c>
      <c r="I183" s="12">
        <v>9.41</v>
      </c>
      <c r="J183" s="12">
        <f t="shared" si="3"/>
        <v>37.64</v>
      </c>
    </row>
    <row r="184" spans="1:10" ht="15.75" x14ac:dyDescent="0.25">
      <c r="A184">
        <f t="shared" si="2"/>
        <v>4</v>
      </c>
      <c r="B184" s="5" t="s">
        <v>90</v>
      </c>
      <c r="C184" s="17">
        <v>3028000800910</v>
      </c>
      <c r="D184" s="7">
        <v>43934</v>
      </c>
      <c r="E184" s="8" t="s">
        <v>108</v>
      </c>
      <c r="F184" s="9" t="s">
        <v>105</v>
      </c>
      <c r="G184" s="10">
        <v>10</v>
      </c>
      <c r="H184" s="9" t="s">
        <v>6</v>
      </c>
      <c r="I184" s="12">
        <v>4.9000000000000004</v>
      </c>
      <c r="J184" s="12">
        <f t="shared" si="3"/>
        <v>49</v>
      </c>
    </row>
    <row r="185" spans="1:10" ht="15.75" x14ac:dyDescent="0.25">
      <c r="A185">
        <f t="shared" si="2"/>
        <v>4</v>
      </c>
      <c r="B185" s="5" t="s">
        <v>114</v>
      </c>
      <c r="C185" s="6">
        <v>3028000800684</v>
      </c>
      <c r="D185" s="7">
        <v>43934</v>
      </c>
      <c r="E185" s="5" t="s">
        <v>108</v>
      </c>
      <c r="F185" s="9" t="s">
        <v>105</v>
      </c>
      <c r="G185" s="10">
        <v>2</v>
      </c>
      <c r="H185" s="9" t="s">
        <v>14</v>
      </c>
      <c r="I185" s="12">
        <v>18.16</v>
      </c>
      <c r="J185" s="12">
        <f t="shared" si="3"/>
        <v>36.32</v>
      </c>
    </row>
    <row r="186" spans="1:10" ht="15.75" x14ac:dyDescent="0.25">
      <c r="A186">
        <f t="shared" si="2"/>
        <v>4</v>
      </c>
      <c r="B186" s="5" t="s">
        <v>90</v>
      </c>
      <c r="C186" s="17">
        <v>3028000800910</v>
      </c>
      <c r="D186" s="7">
        <v>43934</v>
      </c>
      <c r="E186" s="8" t="s">
        <v>151</v>
      </c>
      <c r="F186" s="9" t="s">
        <v>11</v>
      </c>
      <c r="G186" s="10">
        <v>10</v>
      </c>
      <c r="H186" s="9" t="s">
        <v>6</v>
      </c>
      <c r="I186" s="12">
        <v>4.9000000000000004</v>
      </c>
      <c r="J186" s="12">
        <f t="shared" si="3"/>
        <v>49</v>
      </c>
    </row>
    <row r="187" spans="1:10" ht="15.75" x14ac:dyDescent="0.25">
      <c r="A187">
        <f t="shared" si="2"/>
        <v>4</v>
      </c>
      <c r="B187" s="5" t="s">
        <v>97</v>
      </c>
      <c r="C187" s="13">
        <v>3028000800239</v>
      </c>
      <c r="D187" s="7">
        <v>43943</v>
      </c>
      <c r="E187" s="8" t="s">
        <v>146</v>
      </c>
      <c r="F187" s="9" t="s">
        <v>11</v>
      </c>
      <c r="G187" s="10">
        <v>1</v>
      </c>
      <c r="H187" s="9" t="s">
        <v>14</v>
      </c>
      <c r="I187" s="12">
        <v>9.41</v>
      </c>
      <c r="J187" s="12">
        <f t="shared" si="3"/>
        <v>9.41</v>
      </c>
    </row>
    <row r="188" spans="1:10" ht="15.75" x14ac:dyDescent="0.25">
      <c r="A188">
        <f t="shared" si="2"/>
        <v>4</v>
      </c>
      <c r="B188" s="5" t="s">
        <v>97</v>
      </c>
      <c r="C188" s="13">
        <v>3028000800239</v>
      </c>
      <c r="D188" s="7">
        <v>43944</v>
      </c>
      <c r="E188" s="8" t="s">
        <v>152</v>
      </c>
      <c r="F188" s="9" t="s">
        <v>105</v>
      </c>
      <c r="G188" s="10">
        <v>2</v>
      </c>
      <c r="H188" s="9" t="s">
        <v>14</v>
      </c>
      <c r="I188" s="12">
        <v>9.41</v>
      </c>
      <c r="J188" s="12">
        <f t="shared" si="3"/>
        <v>18.82</v>
      </c>
    </row>
    <row r="189" spans="1:10" ht="15.75" x14ac:dyDescent="0.25">
      <c r="A189">
        <f t="shared" si="2"/>
        <v>4</v>
      </c>
      <c r="B189" s="5" t="s">
        <v>97</v>
      </c>
      <c r="C189" s="13">
        <v>3028000800239</v>
      </c>
      <c r="D189" s="7">
        <v>43923</v>
      </c>
      <c r="E189" s="8" t="s">
        <v>153</v>
      </c>
      <c r="F189" s="9" t="s">
        <v>154</v>
      </c>
      <c r="G189" s="10">
        <v>9</v>
      </c>
      <c r="H189" s="9" t="s">
        <v>14</v>
      </c>
      <c r="I189" s="12">
        <v>9.41</v>
      </c>
      <c r="J189" s="12">
        <f t="shared" si="3"/>
        <v>84.69</v>
      </c>
    </row>
    <row r="190" spans="1:10" ht="15.75" x14ac:dyDescent="0.25">
      <c r="A190">
        <f t="shared" si="2"/>
        <v>4</v>
      </c>
      <c r="B190" s="5" t="s">
        <v>114</v>
      </c>
      <c r="C190" s="6">
        <v>3028000800684</v>
      </c>
      <c r="D190" s="7">
        <v>43923</v>
      </c>
      <c r="E190" s="5" t="s">
        <v>153</v>
      </c>
      <c r="F190" s="9" t="s">
        <v>154</v>
      </c>
      <c r="G190" s="10">
        <v>6</v>
      </c>
      <c r="H190" s="9" t="s">
        <v>14</v>
      </c>
      <c r="I190" s="12">
        <v>18.16</v>
      </c>
      <c r="J190" s="12">
        <f t="shared" si="3"/>
        <v>108.96000000000001</v>
      </c>
    </row>
    <row r="191" spans="1:10" ht="15.75" x14ac:dyDescent="0.25">
      <c r="A191">
        <f t="shared" si="2"/>
        <v>4</v>
      </c>
      <c r="B191" s="5" t="s">
        <v>90</v>
      </c>
      <c r="C191" s="17">
        <v>3028000800910</v>
      </c>
      <c r="D191" s="18">
        <v>43936</v>
      </c>
      <c r="E191" s="8" t="s">
        <v>155</v>
      </c>
      <c r="F191" s="9" t="s">
        <v>11</v>
      </c>
      <c r="G191" s="10">
        <v>10</v>
      </c>
      <c r="H191" s="9" t="s">
        <v>6</v>
      </c>
      <c r="I191" s="12">
        <v>4.9000000000000004</v>
      </c>
      <c r="J191" s="12">
        <f t="shared" si="3"/>
        <v>49</v>
      </c>
    </row>
    <row r="192" spans="1:10" ht="15.75" x14ac:dyDescent="0.25">
      <c r="A192">
        <f t="shared" si="2"/>
        <v>4</v>
      </c>
      <c r="B192" s="5" t="s">
        <v>97</v>
      </c>
      <c r="C192" s="13">
        <v>3028000800239</v>
      </c>
      <c r="D192" s="18">
        <v>43936</v>
      </c>
      <c r="E192" s="8" t="s">
        <v>155</v>
      </c>
      <c r="F192" s="9" t="s">
        <v>11</v>
      </c>
      <c r="G192" s="10">
        <v>2</v>
      </c>
      <c r="H192" s="9" t="s">
        <v>14</v>
      </c>
      <c r="I192" s="12">
        <v>9.41</v>
      </c>
      <c r="J192" s="12">
        <f t="shared" si="3"/>
        <v>18.82</v>
      </c>
    </row>
    <row r="193" spans="1:10" ht="15.75" x14ac:dyDescent="0.25">
      <c r="A193">
        <f t="shared" si="2"/>
        <v>5</v>
      </c>
      <c r="B193" s="5" t="s">
        <v>90</v>
      </c>
      <c r="C193" s="17">
        <v>3028000800910</v>
      </c>
      <c r="D193" s="7">
        <v>43955</v>
      </c>
      <c r="E193" s="8" t="s">
        <v>156</v>
      </c>
      <c r="F193" s="9" t="s">
        <v>11</v>
      </c>
      <c r="G193" s="10">
        <v>10</v>
      </c>
      <c r="H193" s="9" t="s">
        <v>6</v>
      </c>
      <c r="I193" s="12">
        <v>4.9000000000000004</v>
      </c>
      <c r="J193" s="12">
        <f t="shared" si="3"/>
        <v>49</v>
      </c>
    </row>
    <row r="194" spans="1:10" ht="15.75" x14ac:dyDescent="0.25">
      <c r="A194">
        <f t="shared" si="2"/>
        <v>5</v>
      </c>
      <c r="B194" s="5" t="s">
        <v>97</v>
      </c>
      <c r="C194" s="13">
        <v>3028000800239</v>
      </c>
      <c r="D194" s="7">
        <v>43958</v>
      </c>
      <c r="E194" s="8" t="s">
        <v>108</v>
      </c>
      <c r="F194" s="9" t="s">
        <v>105</v>
      </c>
      <c r="G194" s="10">
        <v>1</v>
      </c>
      <c r="H194" s="9" t="s">
        <v>14</v>
      </c>
      <c r="I194" s="12">
        <v>9.41</v>
      </c>
      <c r="J194" s="12">
        <f t="shared" si="3"/>
        <v>9.41</v>
      </c>
    </row>
    <row r="195" spans="1:10" ht="15.75" x14ac:dyDescent="0.25">
      <c r="A195">
        <f t="shared" ref="A195:A258" si="4">MONTH(D195)</f>
        <v>5</v>
      </c>
      <c r="B195" s="5" t="s">
        <v>97</v>
      </c>
      <c r="C195" s="13">
        <v>3028000800239</v>
      </c>
      <c r="D195" s="7">
        <v>43955</v>
      </c>
      <c r="E195" s="8" t="s">
        <v>10</v>
      </c>
      <c r="F195" s="9" t="s">
        <v>11</v>
      </c>
      <c r="G195" s="10">
        <v>1</v>
      </c>
      <c r="H195" s="9" t="s">
        <v>14</v>
      </c>
      <c r="I195" s="12">
        <v>9.41</v>
      </c>
      <c r="J195" s="12">
        <f t="shared" si="3"/>
        <v>9.41</v>
      </c>
    </row>
    <row r="196" spans="1:10" ht="15.75" x14ac:dyDescent="0.25">
      <c r="A196">
        <f t="shared" si="4"/>
        <v>5</v>
      </c>
      <c r="B196" s="5" t="s">
        <v>97</v>
      </c>
      <c r="C196" s="13">
        <v>3028000800239</v>
      </c>
      <c r="D196" s="7">
        <v>43957</v>
      </c>
      <c r="E196" s="8" t="s">
        <v>157</v>
      </c>
      <c r="F196" s="9" t="s">
        <v>16</v>
      </c>
      <c r="G196" s="10">
        <v>2</v>
      </c>
      <c r="H196" s="9" t="s">
        <v>14</v>
      </c>
      <c r="I196" s="12">
        <v>9.41</v>
      </c>
      <c r="J196" s="12">
        <f t="shared" si="3"/>
        <v>18.82</v>
      </c>
    </row>
    <row r="197" spans="1:10" ht="15.75" x14ac:dyDescent="0.25">
      <c r="A197">
        <f t="shared" si="4"/>
        <v>5</v>
      </c>
      <c r="B197" s="5" t="s">
        <v>158</v>
      </c>
      <c r="C197" s="13">
        <v>3028000800879</v>
      </c>
      <c r="D197" s="7">
        <v>43957</v>
      </c>
      <c r="E197" s="8" t="s">
        <v>157</v>
      </c>
      <c r="F197" s="9" t="s">
        <v>16</v>
      </c>
      <c r="G197" s="10">
        <v>3</v>
      </c>
      <c r="H197" s="9" t="s">
        <v>159</v>
      </c>
      <c r="I197" s="12">
        <v>1.39</v>
      </c>
      <c r="J197" s="12">
        <f t="shared" si="3"/>
        <v>4.17</v>
      </c>
    </row>
    <row r="198" spans="1:10" ht="15.75" x14ac:dyDescent="0.25">
      <c r="A198">
        <f t="shared" si="4"/>
        <v>5</v>
      </c>
      <c r="B198" s="5" t="s">
        <v>44</v>
      </c>
      <c r="C198" s="13">
        <v>3028000800711</v>
      </c>
      <c r="D198" s="7">
        <v>43957</v>
      </c>
      <c r="E198" s="8" t="s">
        <v>157</v>
      </c>
      <c r="F198" s="9" t="s">
        <v>16</v>
      </c>
      <c r="G198" s="10">
        <v>2</v>
      </c>
      <c r="H198" s="9" t="s">
        <v>14</v>
      </c>
      <c r="I198" s="12">
        <v>15.75</v>
      </c>
      <c r="J198" s="12">
        <f t="shared" si="3"/>
        <v>31.5</v>
      </c>
    </row>
    <row r="199" spans="1:10" ht="15.75" x14ac:dyDescent="0.25">
      <c r="A199">
        <f t="shared" si="4"/>
        <v>5</v>
      </c>
      <c r="B199" s="5" t="s">
        <v>97</v>
      </c>
      <c r="C199" s="13">
        <v>3028000800239</v>
      </c>
      <c r="D199" s="7">
        <v>43979</v>
      </c>
      <c r="E199" s="8" t="s">
        <v>137</v>
      </c>
      <c r="F199" s="9" t="s">
        <v>160</v>
      </c>
      <c r="G199" s="10">
        <v>2</v>
      </c>
      <c r="H199" s="9" t="s">
        <v>14</v>
      </c>
      <c r="I199" s="12">
        <v>9.41</v>
      </c>
      <c r="J199" s="12">
        <f t="shared" si="3"/>
        <v>18.82</v>
      </c>
    </row>
    <row r="200" spans="1:10" ht="15.75" x14ac:dyDescent="0.25">
      <c r="A200">
        <f t="shared" si="4"/>
        <v>5</v>
      </c>
      <c r="B200" s="5" t="s">
        <v>97</v>
      </c>
      <c r="C200" s="13">
        <v>3028000800239</v>
      </c>
      <c r="D200" s="7">
        <v>43979</v>
      </c>
      <c r="E200" s="8" t="s">
        <v>161</v>
      </c>
      <c r="F200" s="9" t="s">
        <v>160</v>
      </c>
      <c r="G200" s="10">
        <v>2</v>
      </c>
      <c r="H200" s="9" t="s">
        <v>14</v>
      </c>
      <c r="I200" s="12">
        <v>9.41</v>
      </c>
      <c r="J200" s="12">
        <f t="shared" si="3"/>
        <v>18.82</v>
      </c>
    </row>
    <row r="201" spans="1:10" ht="15.75" x14ac:dyDescent="0.25">
      <c r="A201">
        <f t="shared" si="4"/>
        <v>5</v>
      </c>
      <c r="B201" s="5" t="s">
        <v>42</v>
      </c>
      <c r="C201" s="6">
        <v>3028000800681</v>
      </c>
      <c r="D201" s="7">
        <v>43964</v>
      </c>
      <c r="E201" s="8" t="s">
        <v>162</v>
      </c>
      <c r="F201" s="9" t="s">
        <v>11</v>
      </c>
      <c r="G201" s="10">
        <v>1</v>
      </c>
      <c r="H201" s="9" t="s">
        <v>12</v>
      </c>
      <c r="I201" s="12">
        <v>4.82</v>
      </c>
      <c r="J201" s="12">
        <f t="shared" si="3"/>
        <v>4.82</v>
      </c>
    </row>
    <row r="202" spans="1:10" ht="15.75" x14ac:dyDescent="0.25">
      <c r="A202">
        <f t="shared" si="4"/>
        <v>5</v>
      </c>
      <c r="B202" s="5" t="s">
        <v>97</v>
      </c>
      <c r="C202" s="13">
        <v>3028000800239</v>
      </c>
      <c r="D202" s="7">
        <v>43964</v>
      </c>
      <c r="E202" s="8" t="s">
        <v>162</v>
      </c>
      <c r="F202" s="9" t="s">
        <v>11</v>
      </c>
      <c r="G202" s="10">
        <v>1</v>
      </c>
      <c r="H202" s="9" t="s">
        <v>14</v>
      </c>
      <c r="I202" s="12">
        <v>9.41</v>
      </c>
      <c r="J202" s="12">
        <f t="shared" si="3"/>
        <v>9.41</v>
      </c>
    </row>
    <row r="203" spans="1:10" ht="15.75" x14ac:dyDescent="0.25">
      <c r="A203">
        <f t="shared" si="4"/>
        <v>5</v>
      </c>
      <c r="B203" s="5" t="s">
        <v>28</v>
      </c>
      <c r="C203" s="17">
        <v>3028000800568</v>
      </c>
      <c r="D203" s="7">
        <v>43965</v>
      </c>
      <c r="E203" s="8" t="s">
        <v>152</v>
      </c>
      <c r="F203" s="9" t="s">
        <v>105</v>
      </c>
      <c r="G203" s="10">
        <v>1</v>
      </c>
      <c r="H203" s="9" t="s">
        <v>12</v>
      </c>
      <c r="I203" s="12">
        <v>58.33</v>
      </c>
      <c r="J203" s="12">
        <f t="shared" si="3"/>
        <v>58.33</v>
      </c>
    </row>
    <row r="204" spans="1:10" ht="15.75" x14ac:dyDescent="0.25">
      <c r="A204">
        <f t="shared" si="4"/>
        <v>5</v>
      </c>
      <c r="B204" s="5" t="s">
        <v>97</v>
      </c>
      <c r="C204" s="13">
        <v>3028000800239</v>
      </c>
      <c r="D204" s="7">
        <v>43965</v>
      </c>
      <c r="E204" s="8" t="s">
        <v>152</v>
      </c>
      <c r="F204" s="9" t="s">
        <v>105</v>
      </c>
      <c r="G204" s="10">
        <v>1</v>
      </c>
      <c r="H204" s="9" t="s">
        <v>14</v>
      </c>
      <c r="I204" s="12">
        <v>9.41</v>
      </c>
      <c r="J204" s="12">
        <f t="shared" si="3"/>
        <v>9.41</v>
      </c>
    </row>
    <row r="205" spans="1:10" ht="15.75" x14ac:dyDescent="0.25">
      <c r="A205">
        <f t="shared" si="4"/>
        <v>5</v>
      </c>
      <c r="B205" s="5" t="s">
        <v>90</v>
      </c>
      <c r="C205" s="17">
        <v>3028000800910</v>
      </c>
      <c r="D205" s="7">
        <v>43965</v>
      </c>
      <c r="E205" s="8" t="s">
        <v>152</v>
      </c>
      <c r="F205" s="9" t="s">
        <v>105</v>
      </c>
      <c r="G205" s="10">
        <v>7</v>
      </c>
      <c r="H205" s="9" t="s">
        <v>6</v>
      </c>
      <c r="I205" s="12">
        <v>4.9000000000000004</v>
      </c>
      <c r="J205" s="12">
        <f t="shared" si="3"/>
        <v>34.300000000000004</v>
      </c>
    </row>
    <row r="206" spans="1:10" ht="15.75" x14ac:dyDescent="0.25">
      <c r="A206">
        <f t="shared" si="4"/>
        <v>5</v>
      </c>
      <c r="B206" s="5" t="s">
        <v>97</v>
      </c>
      <c r="C206" s="13">
        <v>3028000800239</v>
      </c>
      <c r="D206" s="7">
        <v>43969</v>
      </c>
      <c r="E206" s="8" t="s">
        <v>144</v>
      </c>
      <c r="F206" s="9" t="s">
        <v>118</v>
      </c>
      <c r="G206" s="10">
        <v>1</v>
      </c>
      <c r="H206" s="9" t="s">
        <v>14</v>
      </c>
      <c r="I206" s="12">
        <v>9.41</v>
      </c>
      <c r="J206" s="12">
        <f t="shared" si="3"/>
        <v>9.41</v>
      </c>
    </row>
    <row r="207" spans="1:10" ht="15.75" x14ac:dyDescent="0.25">
      <c r="A207">
        <f t="shared" si="4"/>
        <v>5</v>
      </c>
      <c r="B207" s="5" t="s">
        <v>42</v>
      </c>
      <c r="C207" s="6">
        <v>3028000800681</v>
      </c>
      <c r="D207" s="7">
        <v>43969</v>
      </c>
      <c r="E207" s="8" t="s">
        <v>144</v>
      </c>
      <c r="F207" s="9" t="s">
        <v>118</v>
      </c>
      <c r="G207" s="10">
        <v>1</v>
      </c>
      <c r="H207" s="9" t="s">
        <v>12</v>
      </c>
      <c r="I207" s="12">
        <v>4.82</v>
      </c>
      <c r="J207" s="12">
        <f t="shared" si="3"/>
        <v>4.82</v>
      </c>
    </row>
    <row r="208" spans="1:10" ht="15.75" x14ac:dyDescent="0.25">
      <c r="A208">
        <f t="shared" si="4"/>
        <v>5</v>
      </c>
      <c r="B208" s="5" t="s">
        <v>97</v>
      </c>
      <c r="C208" s="13">
        <v>3028000800239</v>
      </c>
      <c r="D208" s="7">
        <v>43971</v>
      </c>
      <c r="E208" s="8" t="s">
        <v>152</v>
      </c>
      <c r="F208" s="9" t="s">
        <v>105</v>
      </c>
      <c r="G208" s="10">
        <v>5</v>
      </c>
      <c r="H208" s="9" t="s">
        <v>14</v>
      </c>
      <c r="I208" s="12">
        <v>9.41</v>
      </c>
      <c r="J208" s="12">
        <f t="shared" si="3"/>
        <v>47.05</v>
      </c>
    </row>
    <row r="209" spans="1:10" ht="15.75" x14ac:dyDescent="0.25">
      <c r="A209">
        <f t="shared" si="4"/>
        <v>5</v>
      </c>
      <c r="B209" s="5" t="s">
        <v>42</v>
      </c>
      <c r="C209" s="6">
        <v>3028000800681</v>
      </c>
      <c r="D209" s="7">
        <v>43971</v>
      </c>
      <c r="E209" s="8" t="s">
        <v>152</v>
      </c>
      <c r="F209" s="9" t="s">
        <v>105</v>
      </c>
      <c r="G209" s="10">
        <v>5</v>
      </c>
      <c r="H209" s="9" t="s">
        <v>12</v>
      </c>
      <c r="I209" s="12">
        <v>4.82</v>
      </c>
      <c r="J209" s="12">
        <f t="shared" si="3"/>
        <v>24.1</v>
      </c>
    </row>
    <row r="210" spans="1:10" ht="15.75" x14ac:dyDescent="0.25">
      <c r="A210">
        <f t="shared" si="4"/>
        <v>6</v>
      </c>
      <c r="B210" s="5" t="s">
        <v>97</v>
      </c>
      <c r="C210" s="13">
        <v>3028000800239</v>
      </c>
      <c r="D210" s="20">
        <v>43983</v>
      </c>
      <c r="E210" s="8" t="s">
        <v>163</v>
      </c>
      <c r="F210" s="9" t="s">
        <v>11</v>
      </c>
      <c r="G210" s="10">
        <v>1</v>
      </c>
      <c r="H210" s="9" t="s">
        <v>14</v>
      </c>
      <c r="I210" s="12">
        <v>9.41</v>
      </c>
      <c r="J210" s="12">
        <f>(G210*I210)</f>
        <v>9.41</v>
      </c>
    </row>
    <row r="211" spans="1:10" ht="15.75" x14ac:dyDescent="0.25">
      <c r="A211">
        <f t="shared" si="4"/>
        <v>6</v>
      </c>
      <c r="B211" t="s">
        <v>164</v>
      </c>
      <c r="C211" s="21">
        <v>3028000800661</v>
      </c>
      <c r="D211" s="22">
        <v>44000</v>
      </c>
      <c r="E211" t="s">
        <v>10</v>
      </c>
      <c r="F211" t="s">
        <v>11</v>
      </c>
      <c r="G211">
        <v>1</v>
      </c>
      <c r="H211" t="s">
        <v>14</v>
      </c>
      <c r="I211">
        <v>29.63</v>
      </c>
      <c r="J211" s="12">
        <f t="shared" ref="J211:J220" si="5">(G211*I211)</f>
        <v>29.63</v>
      </c>
    </row>
    <row r="212" spans="1:10" ht="15.75" x14ac:dyDescent="0.25">
      <c r="A212">
        <f t="shared" si="4"/>
        <v>6</v>
      </c>
      <c r="B212" s="5" t="s">
        <v>165</v>
      </c>
      <c r="C212" s="13">
        <v>3028000800751</v>
      </c>
      <c r="D212" s="20">
        <v>44000</v>
      </c>
      <c r="E212" s="8" t="s">
        <v>10</v>
      </c>
      <c r="F212" s="9" t="s">
        <v>11</v>
      </c>
      <c r="G212" s="10">
        <v>1</v>
      </c>
      <c r="H212" s="9" t="s">
        <v>6</v>
      </c>
      <c r="I212" s="12">
        <v>10.78</v>
      </c>
      <c r="J212" s="12">
        <f t="shared" si="5"/>
        <v>10.78</v>
      </c>
    </row>
    <row r="213" spans="1:10" ht="15.75" x14ac:dyDescent="0.25">
      <c r="A213">
        <f t="shared" si="4"/>
        <v>6</v>
      </c>
      <c r="B213" s="5" t="s">
        <v>90</v>
      </c>
      <c r="C213" s="17">
        <v>3028000800910</v>
      </c>
      <c r="D213" s="20">
        <v>44000</v>
      </c>
      <c r="E213" s="8" t="s">
        <v>10</v>
      </c>
      <c r="F213" s="9" t="s">
        <v>11</v>
      </c>
      <c r="G213" s="10">
        <v>2</v>
      </c>
      <c r="H213" s="9" t="s">
        <v>6</v>
      </c>
      <c r="I213" s="12">
        <v>4.9000000000000004</v>
      </c>
      <c r="J213" s="12">
        <f t="shared" si="5"/>
        <v>9.8000000000000007</v>
      </c>
    </row>
    <row r="214" spans="1:10" ht="15.75" x14ac:dyDescent="0.25">
      <c r="A214">
        <f t="shared" si="4"/>
        <v>6</v>
      </c>
      <c r="B214" s="5" t="s">
        <v>42</v>
      </c>
      <c r="C214" s="6">
        <v>3028000800681</v>
      </c>
      <c r="D214" s="20">
        <v>44000</v>
      </c>
      <c r="E214" s="8" t="s">
        <v>10</v>
      </c>
      <c r="F214" s="9" t="s">
        <v>11</v>
      </c>
      <c r="G214" s="10">
        <v>1</v>
      </c>
      <c r="H214" s="9" t="s">
        <v>12</v>
      </c>
      <c r="I214" s="12">
        <v>4.82</v>
      </c>
      <c r="J214" s="12">
        <f t="shared" si="5"/>
        <v>4.82</v>
      </c>
    </row>
    <row r="215" spans="1:10" ht="15.75" x14ac:dyDescent="0.25">
      <c r="A215">
        <f t="shared" si="4"/>
        <v>6</v>
      </c>
      <c r="B215" s="5" t="s">
        <v>166</v>
      </c>
      <c r="C215" s="13">
        <v>3028000800356</v>
      </c>
      <c r="D215" s="20">
        <v>43998</v>
      </c>
      <c r="E215" s="8" t="s">
        <v>167</v>
      </c>
      <c r="F215" s="9" t="s">
        <v>16</v>
      </c>
      <c r="G215" s="10">
        <v>1</v>
      </c>
      <c r="H215" s="9" t="s">
        <v>12</v>
      </c>
      <c r="I215" s="12">
        <v>17.989999999999998</v>
      </c>
      <c r="J215" s="12">
        <f t="shared" si="5"/>
        <v>17.989999999999998</v>
      </c>
    </row>
    <row r="216" spans="1:10" ht="15.75" x14ac:dyDescent="0.25">
      <c r="A216">
        <f t="shared" si="4"/>
        <v>6</v>
      </c>
      <c r="B216" s="5" t="s">
        <v>97</v>
      </c>
      <c r="C216" s="13">
        <v>3028000800239</v>
      </c>
      <c r="D216" s="20">
        <v>43998</v>
      </c>
      <c r="E216" s="8" t="s">
        <v>167</v>
      </c>
      <c r="F216" s="9" t="s">
        <v>16</v>
      </c>
      <c r="G216" s="10">
        <v>1</v>
      </c>
      <c r="H216" s="9" t="s">
        <v>14</v>
      </c>
      <c r="I216" s="12">
        <v>9.41</v>
      </c>
      <c r="J216" s="12">
        <f t="shared" si="5"/>
        <v>9.41</v>
      </c>
    </row>
    <row r="217" spans="1:10" ht="15.75" x14ac:dyDescent="0.25">
      <c r="A217">
        <f t="shared" si="4"/>
        <v>6</v>
      </c>
      <c r="B217" s="5" t="s">
        <v>97</v>
      </c>
      <c r="C217" s="13">
        <v>3028000800239</v>
      </c>
      <c r="D217" s="20">
        <v>44006</v>
      </c>
      <c r="E217" s="8" t="s">
        <v>129</v>
      </c>
      <c r="F217" s="9" t="s">
        <v>118</v>
      </c>
      <c r="G217" s="10">
        <v>1</v>
      </c>
      <c r="H217" s="9" t="s">
        <v>14</v>
      </c>
      <c r="I217" s="12">
        <v>9.41</v>
      </c>
      <c r="J217" s="12">
        <f t="shared" si="5"/>
        <v>9.41</v>
      </c>
    </row>
    <row r="218" spans="1:10" ht="15.75" x14ac:dyDescent="0.25">
      <c r="A218">
        <f t="shared" si="4"/>
        <v>6</v>
      </c>
      <c r="B218" s="5" t="s">
        <v>42</v>
      </c>
      <c r="C218" s="6">
        <v>3028000800681</v>
      </c>
      <c r="D218" s="20">
        <v>44006</v>
      </c>
      <c r="E218" s="8" t="s">
        <v>129</v>
      </c>
      <c r="F218" s="9" t="s">
        <v>118</v>
      </c>
      <c r="G218" s="10">
        <v>2</v>
      </c>
      <c r="H218" s="9" t="s">
        <v>12</v>
      </c>
      <c r="I218" s="12">
        <v>4.82</v>
      </c>
      <c r="J218" s="12">
        <f t="shared" si="5"/>
        <v>9.64</v>
      </c>
    </row>
    <row r="219" spans="1:10" ht="15.75" x14ac:dyDescent="0.25">
      <c r="A219">
        <f t="shared" si="4"/>
        <v>6</v>
      </c>
      <c r="B219" s="5" t="s">
        <v>28</v>
      </c>
      <c r="C219" s="17">
        <v>3028000800568</v>
      </c>
      <c r="D219" s="20">
        <v>44006</v>
      </c>
      <c r="E219" s="8" t="s">
        <v>129</v>
      </c>
      <c r="F219" s="9" t="s">
        <v>118</v>
      </c>
      <c r="G219" s="10">
        <v>1</v>
      </c>
      <c r="H219" s="9" t="s">
        <v>12</v>
      </c>
      <c r="I219" s="12">
        <v>58.33</v>
      </c>
      <c r="J219" s="12">
        <f t="shared" si="5"/>
        <v>58.33</v>
      </c>
    </row>
    <row r="220" spans="1:10" ht="15.75" x14ac:dyDescent="0.25">
      <c r="A220">
        <f t="shared" si="4"/>
        <v>6</v>
      </c>
      <c r="B220" s="5" t="s">
        <v>42</v>
      </c>
      <c r="C220" s="6">
        <v>3028000800681</v>
      </c>
      <c r="D220" s="20">
        <v>44006</v>
      </c>
      <c r="E220" s="8" t="s">
        <v>144</v>
      </c>
      <c r="F220" s="9" t="s">
        <v>118</v>
      </c>
      <c r="G220" s="10">
        <v>2</v>
      </c>
      <c r="H220" s="9" t="s">
        <v>12</v>
      </c>
      <c r="I220" s="12">
        <v>4.82</v>
      </c>
      <c r="J220" s="12">
        <f t="shared" si="5"/>
        <v>9.64</v>
      </c>
    </row>
    <row r="221" spans="1:10" ht="15.75" x14ac:dyDescent="0.25">
      <c r="A221">
        <f t="shared" si="4"/>
        <v>7</v>
      </c>
      <c r="B221" s="5" t="s">
        <v>168</v>
      </c>
      <c r="C221" s="13">
        <v>3028000800908</v>
      </c>
      <c r="D221" s="20">
        <v>44027</v>
      </c>
      <c r="E221" s="8" t="s">
        <v>169</v>
      </c>
      <c r="F221" s="9" t="s">
        <v>37</v>
      </c>
      <c r="G221" s="10">
        <v>20</v>
      </c>
      <c r="H221" s="9" t="s">
        <v>170</v>
      </c>
      <c r="I221" s="12">
        <v>3.99</v>
      </c>
      <c r="J221" s="12">
        <f>(G221*I221)</f>
        <v>79.800000000000011</v>
      </c>
    </row>
    <row r="222" spans="1:10" ht="15.75" x14ac:dyDescent="0.25">
      <c r="A222">
        <f t="shared" si="4"/>
        <v>3</v>
      </c>
      <c r="B222" s="5" t="s">
        <v>9</v>
      </c>
      <c r="C222" s="6">
        <v>3028000800879</v>
      </c>
      <c r="D222" s="7">
        <v>43896</v>
      </c>
      <c r="E222" s="8" t="s">
        <v>171</v>
      </c>
      <c r="F222" s="9" t="s">
        <v>37</v>
      </c>
      <c r="G222" s="10">
        <v>2</v>
      </c>
      <c r="H222" s="9" t="s">
        <v>159</v>
      </c>
      <c r="I222" s="11">
        <v>1.39</v>
      </c>
      <c r="J222" s="12">
        <f t="shared" ref="J222:J223" si="6">(G222*I222)</f>
        <v>2.78</v>
      </c>
    </row>
    <row r="223" spans="1:10" ht="15.75" x14ac:dyDescent="0.25">
      <c r="A223">
        <f t="shared" si="4"/>
        <v>6</v>
      </c>
      <c r="B223" s="5" t="s">
        <v>42</v>
      </c>
      <c r="C223" s="6">
        <v>3028000800681</v>
      </c>
      <c r="D223" s="20">
        <v>44000</v>
      </c>
      <c r="E223" s="8" t="s">
        <v>171</v>
      </c>
      <c r="F223" s="9" t="s">
        <v>37</v>
      </c>
      <c r="G223" s="10">
        <v>2</v>
      </c>
      <c r="H223" s="9" t="s">
        <v>12</v>
      </c>
      <c r="I223" s="12">
        <v>4.82</v>
      </c>
      <c r="J223" s="12">
        <f t="shared" si="6"/>
        <v>9.64</v>
      </c>
    </row>
    <row r="224" spans="1:10" ht="15.75" x14ac:dyDescent="0.25">
      <c r="A224">
        <f t="shared" si="4"/>
        <v>8</v>
      </c>
      <c r="B224" s="5" t="s">
        <v>168</v>
      </c>
      <c r="C224" s="13">
        <v>3028000800908</v>
      </c>
      <c r="D224" s="20">
        <v>44054</v>
      </c>
      <c r="E224" s="8" t="s">
        <v>172</v>
      </c>
      <c r="F224" s="9" t="s">
        <v>154</v>
      </c>
      <c r="G224" s="10">
        <v>50</v>
      </c>
      <c r="H224" s="9" t="s">
        <v>170</v>
      </c>
      <c r="I224" s="12">
        <v>3.99</v>
      </c>
      <c r="J224" s="12">
        <v>199.5</v>
      </c>
    </row>
    <row r="225" spans="1:10" ht="15.75" x14ac:dyDescent="0.25">
      <c r="A225">
        <f t="shared" si="4"/>
        <v>8</v>
      </c>
      <c r="B225" s="5" t="s">
        <v>9</v>
      </c>
      <c r="C225" s="6">
        <v>3028000800879</v>
      </c>
      <c r="D225" s="7">
        <v>44048</v>
      </c>
      <c r="E225" s="8" t="s">
        <v>173</v>
      </c>
      <c r="F225" s="9" t="s">
        <v>16</v>
      </c>
      <c r="G225" s="10">
        <v>1</v>
      </c>
      <c r="H225" s="9" t="s">
        <v>159</v>
      </c>
      <c r="I225" s="11">
        <v>1.39</v>
      </c>
      <c r="J225" s="12">
        <v>1.39</v>
      </c>
    </row>
    <row r="226" spans="1:10" ht="15.75" x14ac:dyDescent="0.25">
      <c r="A226">
        <f t="shared" si="4"/>
        <v>8</v>
      </c>
      <c r="B226" s="5" t="s">
        <v>174</v>
      </c>
      <c r="C226" s="6">
        <v>3028000800265</v>
      </c>
      <c r="D226" s="20">
        <v>44048</v>
      </c>
      <c r="E226" s="8" t="s">
        <v>173</v>
      </c>
      <c r="F226" s="9" t="s">
        <v>16</v>
      </c>
      <c r="G226" s="10">
        <v>1</v>
      </c>
      <c r="H226" s="9" t="s">
        <v>12</v>
      </c>
      <c r="I226" s="12">
        <v>58.33</v>
      </c>
      <c r="J226" s="12">
        <v>58.33</v>
      </c>
    </row>
    <row r="227" spans="1:10" ht="15.75" x14ac:dyDescent="0.25">
      <c r="A227">
        <f t="shared" si="4"/>
        <v>8</v>
      </c>
      <c r="B227" s="5" t="s">
        <v>175</v>
      </c>
      <c r="C227" s="17">
        <v>3028000800761</v>
      </c>
      <c r="D227" s="20">
        <v>44048</v>
      </c>
      <c r="E227" s="8" t="s">
        <v>173</v>
      </c>
      <c r="F227" s="9" t="s">
        <v>16</v>
      </c>
      <c r="G227" s="10">
        <v>2</v>
      </c>
      <c r="H227" s="9" t="s">
        <v>176</v>
      </c>
      <c r="I227" s="12">
        <v>17.41</v>
      </c>
      <c r="J227" s="12">
        <v>34.82</v>
      </c>
    </row>
    <row r="228" spans="1:10" ht="15.75" x14ac:dyDescent="0.25">
      <c r="A228">
        <f t="shared" si="4"/>
        <v>8</v>
      </c>
      <c r="B228" s="5" t="s">
        <v>177</v>
      </c>
      <c r="C228" s="6">
        <v>3028000800188</v>
      </c>
      <c r="D228" s="20">
        <v>44048</v>
      </c>
      <c r="E228" s="8" t="s">
        <v>173</v>
      </c>
      <c r="F228" s="9" t="s">
        <v>16</v>
      </c>
      <c r="G228" s="10">
        <v>1</v>
      </c>
      <c r="H228" s="9" t="s">
        <v>14</v>
      </c>
      <c r="I228" s="12">
        <v>14.14</v>
      </c>
      <c r="J228" s="12">
        <v>14.14</v>
      </c>
    </row>
    <row r="229" spans="1:10" ht="15.75" x14ac:dyDescent="0.25">
      <c r="A229">
        <f t="shared" si="4"/>
        <v>8</v>
      </c>
      <c r="B229" s="5" t="s">
        <v>164</v>
      </c>
      <c r="C229" s="13">
        <v>3028000800682</v>
      </c>
      <c r="D229" s="20">
        <v>44074</v>
      </c>
      <c r="E229" s="8" t="s">
        <v>178</v>
      </c>
      <c r="F229" s="9" t="s">
        <v>16</v>
      </c>
      <c r="G229" s="10">
        <v>2</v>
      </c>
      <c r="H229" s="9" t="s">
        <v>14</v>
      </c>
      <c r="I229" s="12">
        <v>18.16</v>
      </c>
      <c r="J229" s="12">
        <v>36.32</v>
      </c>
    </row>
    <row r="230" spans="1:10" ht="15.75" x14ac:dyDescent="0.25">
      <c r="A230">
        <f t="shared" si="4"/>
        <v>8</v>
      </c>
      <c r="B230" s="5" t="s">
        <v>179</v>
      </c>
      <c r="C230" s="13">
        <v>3028000800683</v>
      </c>
      <c r="D230" s="20">
        <v>44074</v>
      </c>
      <c r="E230" s="8" t="s">
        <v>178</v>
      </c>
      <c r="F230" s="9" t="s">
        <v>16</v>
      </c>
      <c r="G230" s="10">
        <v>2</v>
      </c>
      <c r="H230" s="9" t="s">
        <v>14</v>
      </c>
      <c r="I230" s="12">
        <v>18.16</v>
      </c>
      <c r="J230" s="12">
        <v>36.32</v>
      </c>
    </row>
    <row r="231" spans="1:10" ht="16.5" thickBot="1" x14ac:dyDescent="0.3">
      <c r="A231">
        <f t="shared" si="4"/>
        <v>8</v>
      </c>
      <c r="B231" s="5" t="s">
        <v>180</v>
      </c>
      <c r="C231" s="13">
        <v>3028000800684</v>
      </c>
      <c r="D231" s="20">
        <v>44074</v>
      </c>
      <c r="E231" s="8" t="s">
        <v>178</v>
      </c>
      <c r="F231" s="9" t="s">
        <v>16</v>
      </c>
      <c r="G231" s="10">
        <v>2</v>
      </c>
      <c r="H231" s="9" t="s">
        <v>14</v>
      </c>
      <c r="I231" s="12">
        <v>18.16</v>
      </c>
      <c r="J231" s="12">
        <v>36.32</v>
      </c>
    </row>
    <row r="232" spans="1:10" ht="16.5" thickBot="1" x14ac:dyDescent="0.3">
      <c r="A232">
        <f t="shared" si="4"/>
        <v>8</v>
      </c>
      <c r="B232" s="5" t="s">
        <v>181</v>
      </c>
      <c r="C232" s="23">
        <v>3028000000062</v>
      </c>
      <c r="D232" s="20">
        <v>44063</v>
      </c>
      <c r="E232" s="8" t="s">
        <v>143</v>
      </c>
      <c r="F232" s="9" t="s">
        <v>86</v>
      </c>
      <c r="G232" s="10">
        <v>5</v>
      </c>
      <c r="H232" s="9" t="s">
        <v>6</v>
      </c>
      <c r="I232" s="12">
        <v>4</v>
      </c>
      <c r="J232" s="12">
        <v>20</v>
      </c>
    </row>
    <row r="233" spans="1:10" ht="15.75" x14ac:dyDescent="0.25">
      <c r="A233">
        <f t="shared" si="4"/>
        <v>8</v>
      </c>
      <c r="B233" s="5" t="s">
        <v>182</v>
      </c>
      <c r="C233" s="24">
        <v>3028000800185</v>
      </c>
      <c r="D233" s="20">
        <v>44063</v>
      </c>
      <c r="E233" s="8" t="s">
        <v>143</v>
      </c>
      <c r="F233" s="9" t="s">
        <v>86</v>
      </c>
      <c r="G233" s="10">
        <v>4</v>
      </c>
      <c r="H233" s="9" t="s">
        <v>6</v>
      </c>
      <c r="I233" s="12">
        <v>40.81</v>
      </c>
      <c r="J233" s="12">
        <v>163.24</v>
      </c>
    </row>
    <row r="234" spans="1:10" ht="15.75" x14ac:dyDescent="0.25">
      <c r="A234">
        <f t="shared" si="4"/>
        <v>8</v>
      </c>
      <c r="B234" s="5" t="s">
        <v>183</v>
      </c>
      <c r="C234" s="6">
        <v>3028000800576</v>
      </c>
      <c r="D234" s="20">
        <v>44063</v>
      </c>
      <c r="E234" s="8" t="s">
        <v>143</v>
      </c>
      <c r="F234" s="9" t="s">
        <v>86</v>
      </c>
      <c r="G234" s="10">
        <v>2</v>
      </c>
      <c r="H234" s="9" t="s">
        <v>6</v>
      </c>
      <c r="I234" s="12">
        <v>11.5</v>
      </c>
      <c r="J234" s="12">
        <v>23</v>
      </c>
    </row>
    <row r="235" spans="1:10" ht="15.75" x14ac:dyDescent="0.25">
      <c r="A235">
        <f t="shared" si="4"/>
        <v>8</v>
      </c>
      <c r="B235" s="5" t="s">
        <v>184</v>
      </c>
      <c r="C235" s="13">
        <v>3028000800575</v>
      </c>
      <c r="D235" s="7">
        <v>44063</v>
      </c>
      <c r="E235" s="8" t="s">
        <v>143</v>
      </c>
      <c r="F235" s="9" t="s">
        <v>86</v>
      </c>
      <c r="G235" s="10">
        <v>2</v>
      </c>
      <c r="H235" s="9" t="s">
        <v>74</v>
      </c>
      <c r="I235" s="12">
        <v>11</v>
      </c>
      <c r="J235" s="12">
        <v>22</v>
      </c>
    </row>
    <row r="236" spans="1:10" ht="15.75" x14ac:dyDescent="0.25">
      <c r="A236">
        <f t="shared" si="4"/>
        <v>8</v>
      </c>
      <c r="B236" s="5" t="s">
        <v>164</v>
      </c>
      <c r="C236" s="13">
        <v>3028000800682</v>
      </c>
      <c r="D236" s="20">
        <v>44063</v>
      </c>
      <c r="E236" s="8" t="s">
        <v>143</v>
      </c>
      <c r="F236" s="9" t="s">
        <v>86</v>
      </c>
      <c r="G236" s="10">
        <v>8</v>
      </c>
      <c r="H236" s="9" t="s">
        <v>14</v>
      </c>
      <c r="I236" s="12">
        <v>18.16</v>
      </c>
      <c r="J236" s="12">
        <v>145.28</v>
      </c>
    </row>
    <row r="237" spans="1:10" ht="15.75" x14ac:dyDescent="0.25">
      <c r="A237">
        <f t="shared" si="4"/>
        <v>8</v>
      </c>
      <c r="B237" s="5" t="s">
        <v>180</v>
      </c>
      <c r="C237" s="13">
        <v>3028000800684</v>
      </c>
      <c r="D237" s="20">
        <v>44063</v>
      </c>
      <c r="E237" s="8" t="s">
        <v>143</v>
      </c>
      <c r="F237" s="9" t="s">
        <v>86</v>
      </c>
      <c r="G237" s="10">
        <v>10</v>
      </c>
      <c r="H237" s="9" t="s">
        <v>14</v>
      </c>
      <c r="I237" s="12">
        <v>18.16</v>
      </c>
      <c r="J237" s="12">
        <v>181.6</v>
      </c>
    </row>
    <row r="238" spans="1:10" ht="15.75" x14ac:dyDescent="0.25">
      <c r="A238">
        <f t="shared" si="4"/>
        <v>8</v>
      </c>
      <c r="B238" s="5" t="s">
        <v>185</v>
      </c>
      <c r="C238" s="13">
        <v>3028000800569</v>
      </c>
      <c r="D238" s="19">
        <v>44063</v>
      </c>
      <c r="E238" s="8" t="s">
        <v>143</v>
      </c>
      <c r="F238" s="9" t="s">
        <v>86</v>
      </c>
      <c r="G238" s="10">
        <v>1</v>
      </c>
      <c r="H238" s="9" t="s">
        <v>12</v>
      </c>
      <c r="I238" s="12">
        <v>58.33</v>
      </c>
      <c r="J238" s="12">
        <v>58.33</v>
      </c>
    </row>
    <row r="239" spans="1:10" ht="15.75" x14ac:dyDescent="0.25">
      <c r="A239">
        <f t="shared" si="4"/>
        <v>8</v>
      </c>
      <c r="B239" s="5" t="s">
        <v>186</v>
      </c>
      <c r="C239" s="13">
        <v>3028000800266</v>
      </c>
      <c r="D239" s="19">
        <v>44063</v>
      </c>
      <c r="E239" s="8" t="s">
        <v>143</v>
      </c>
      <c r="F239" s="9" t="s">
        <v>86</v>
      </c>
      <c r="G239" s="10">
        <v>1</v>
      </c>
      <c r="H239" s="9" t="s">
        <v>12</v>
      </c>
      <c r="I239" s="12">
        <v>58.33</v>
      </c>
      <c r="J239" s="12">
        <v>58.33</v>
      </c>
    </row>
    <row r="240" spans="1:10" ht="15.75" x14ac:dyDescent="0.25">
      <c r="A240">
        <f t="shared" si="4"/>
        <v>8</v>
      </c>
      <c r="B240" s="5" t="s">
        <v>187</v>
      </c>
      <c r="C240" s="13">
        <v>3028000800608</v>
      </c>
      <c r="D240" s="19">
        <v>44060</v>
      </c>
      <c r="E240" s="8" t="s">
        <v>188</v>
      </c>
      <c r="F240" s="9" t="s">
        <v>21</v>
      </c>
      <c r="G240" s="10">
        <v>1</v>
      </c>
      <c r="H240" s="9" t="s">
        <v>6</v>
      </c>
      <c r="I240" s="12">
        <v>38</v>
      </c>
      <c r="J240" s="12">
        <v>38</v>
      </c>
    </row>
    <row r="241" spans="1:10" ht="15.75" x14ac:dyDescent="0.25">
      <c r="A241">
        <f t="shared" si="4"/>
        <v>8</v>
      </c>
      <c r="B241" s="5" t="s">
        <v>165</v>
      </c>
      <c r="C241" s="13">
        <v>3028000800751</v>
      </c>
      <c r="D241" s="19">
        <v>44060</v>
      </c>
      <c r="E241" s="8" t="s">
        <v>188</v>
      </c>
      <c r="F241" s="9" t="s">
        <v>21</v>
      </c>
      <c r="G241" s="10">
        <v>2</v>
      </c>
      <c r="H241" s="9" t="s">
        <v>6</v>
      </c>
      <c r="I241" s="12">
        <v>10.78</v>
      </c>
      <c r="J241" s="12">
        <v>21.56</v>
      </c>
    </row>
    <row r="242" spans="1:10" ht="15.75" x14ac:dyDescent="0.25">
      <c r="A242">
        <f t="shared" si="4"/>
        <v>9</v>
      </c>
      <c r="B242" s="5" t="s">
        <v>179</v>
      </c>
      <c r="C242" s="13">
        <v>3028000800683</v>
      </c>
      <c r="D242" s="20">
        <v>44084</v>
      </c>
      <c r="E242" s="8" t="s">
        <v>189</v>
      </c>
      <c r="F242" s="9" t="s">
        <v>190</v>
      </c>
      <c r="G242" s="10">
        <v>6</v>
      </c>
      <c r="H242" s="9" t="s">
        <v>14</v>
      </c>
      <c r="I242" s="12">
        <v>18.16</v>
      </c>
      <c r="J242" s="12">
        <f>(G242*I242)</f>
        <v>108.96000000000001</v>
      </c>
    </row>
    <row r="243" spans="1:10" ht="15.75" x14ac:dyDescent="0.25">
      <c r="A243">
        <f t="shared" si="4"/>
        <v>9</v>
      </c>
      <c r="B243" s="5" t="s">
        <v>180</v>
      </c>
      <c r="C243" s="13">
        <v>3028000800684</v>
      </c>
      <c r="D243" s="20">
        <v>44084</v>
      </c>
      <c r="E243" s="8" t="s">
        <v>189</v>
      </c>
      <c r="F243" s="9" t="s">
        <v>190</v>
      </c>
      <c r="G243" s="10">
        <v>4</v>
      </c>
      <c r="H243" s="9" t="s">
        <v>14</v>
      </c>
      <c r="I243" s="12">
        <v>18.16</v>
      </c>
      <c r="J243" s="12">
        <f>(G243*I243)</f>
        <v>72.64</v>
      </c>
    </row>
    <row r="244" spans="1:10" ht="15.75" x14ac:dyDescent="0.25">
      <c r="A244">
        <f t="shared" si="4"/>
        <v>10</v>
      </c>
      <c r="B244" s="5" t="s">
        <v>42</v>
      </c>
      <c r="C244" s="6">
        <v>3028000800681</v>
      </c>
      <c r="D244" s="20">
        <v>44111</v>
      </c>
      <c r="E244" s="8" t="s">
        <v>191</v>
      </c>
      <c r="F244" s="9" t="s">
        <v>37</v>
      </c>
      <c r="G244" s="10">
        <v>2</v>
      </c>
      <c r="H244" s="9" t="s">
        <v>12</v>
      </c>
      <c r="I244" s="12">
        <v>4.82</v>
      </c>
      <c r="J244" s="12">
        <v>9.64</v>
      </c>
    </row>
    <row r="245" spans="1:10" ht="15.75" x14ac:dyDescent="0.25">
      <c r="A245">
        <f t="shared" si="4"/>
        <v>10</v>
      </c>
      <c r="B245" s="5" t="s">
        <v>42</v>
      </c>
      <c r="C245" s="6">
        <v>3028000800681</v>
      </c>
      <c r="D245" s="20">
        <v>44113</v>
      </c>
      <c r="E245" s="8" t="s">
        <v>192</v>
      </c>
      <c r="F245" s="9" t="s">
        <v>193</v>
      </c>
      <c r="G245" s="10">
        <v>2</v>
      </c>
      <c r="H245" s="9" t="s">
        <v>12</v>
      </c>
      <c r="I245" s="12">
        <v>4.82</v>
      </c>
      <c r="J245" s="12">
        <v>9.64</v>
      </c>
    </row>
    <row r="246" spans="1:10" ht="15.75" x14ac:dyDescent="0.25">
      <c r="A246">
        <f t="shared" si="4"/>
        <v>10</v>
      </c>
      <c r="B246" s="5" t="s">
        <v>194</v>
      </c>
      <c r="C246" s="17">
        <v>3028000800761</v>
      </c>
      <c r="D246" s="20">
        <v>44131</v>
      </c>
      <c r="E246" s="8" t="s">
        <v>157</v>
      </c>
      <c r="F246" s="9" t="s">
        <v>16</v>
      </c>
      <c r="G246" s="10">
        <v>2</v>
      </c>
      <c r="H246" s="9" t="s">
        <v>39</v>
      </c>
      <c r="I246" s="12">
        <v>17.41</v>
      </c>
      <c r="J246" s="12">
        <v>34.82</v>
      </c>
    </row>
    <row r="247" spans="1:10" ht="15.75" x14ac:dyDescent="0.25">
      <c r="A247">
        <f t="shared" si="4"/>
        <v>10</v>
      </c>
      <c r="B247" s="5" t="s">
        <v>195</v>
      </c>
      <c r="C247" s="6">
        <v>3028000800879</v>
      </c>
      <c r="D247" s="7">
        <v>44131</v>
      </c>
      <c r="E247" s="8" t="s">
        <v>157</v>
      </c>
      <c r="F247" s="9" t="s">
        <v>16</v>
      </c>
      <c r="G247" s="10">
        <v>3</v>
      </c>
      <c r="H247" s="9" t="s">
        <v>159</v>
      </c>
      <c r="I247" s="11">
        <v>1.39</v>
      </c>
      <c r="J247" s="12">
        <v>4.17</v>
      </c>
    </row>
    <row r="248" spans="1:10" ht="15.75" x14ac:dyDescent="0.25">
      <c r="A248">
        <f t="shared" si="4"/>
        <v>10</v>
      </c>
      <c r="B248" s="5" t="s">
        <v>42</v>
      </c>
      <c r="C248" s="6">
        <v>3028000800681</v>
      </c>
      <c r="D248" s="7">
        <v>44131</v>
      </c>
      <c r="E248" s="8" t="s">
        <v>157</v>
      </c>
      <c r="F248" s="9" t="s">
        <v>16</v>
      </c>
      <c r="G248" s="10">
        <v>1</v>
      </c>
      <c r="H248" s="9" t="s">
        <v>12</v>
      </c>
      <c r="I248" s="12">
        <v>4.82</v>
      </c>
      <c r="J248" s="12">
        <v>4.82</v>
      </c>
    </row>
    <row r="249" spans="1:10" ht="15.75" x14ac:dyDescent="0.25">
      <c r="A249">
        <f t="shared" si="4"/>
        <v>10</v>
      </c>
      <c r="B249" s="5" t="s">
        <v>184</v>
      </c>
      <c r="C249" s="13">
        <v>3028000800575</v>
      </c>
      <c r="D249" s="7">
        <v>44131</v>
      </c>
      <c r="E249" s="8" t="s">
        <v>157</v>
      </c>
      <c r="F249" s="9" t="s">
        <v>16</v>
      </c>
      <c r="G249" s="10">
        <v>1</v>
      </c>
      <c r="H249" s="9" t="s">
        <v>74</v>
      </c>
      <c r="I249" s="12">
        <v>11</v>
      </c>
      <c r="J249" s="12">
        <v>11</v>
      </c>
    </row>
    <row r="250" spans="1:10" ht="15.75" x14ac:dyDescent="0.25">
      <c r="A250">
        <f t="shared" si="4"/>
        <v>10</v>
      </c>
      <c r="B250" s="5" t="s">
        <v>164</v>
      </c>
      <c r="C250" s="13">
        <v>3028000800682</v>
      </c>
      <c r="D250" s="20">
        <v>44131</v>
      </c>
      <c r="E250" s="8" t="s">
        <v>157</v>
      </c>
      <c r="F250" s="9" t="s">
        <v>16</v>
      </c>
      <c r="G250" s="10">
        <v>1</v>
      </c>
      <c r="H250" s="9" t="s">
        <v>14</v>
      </c>
      <c r="I250" s="12">
        <v>18.16</v>
      </c>
      <c r="J250" s="12">
        <v>18.16</v>
      </c>
    </row>
    <row r="251" spans="1:10" ht="15.75" x14ac:dyDescent="0.25">
      <c r="A251">
        <f t="shared" si="4"/>
        <v>10</v>
      </c>
      <c r="B251" s="5" t="s">
        <v>179</v>
      </c>
      <c r="C251" s="13">
        <v>3028000800683</v>
      </c>
      <c r="D251" s="20">
        <v>44131</v>
      </c>
      <c r="E251" s="8" t="s">
        <v>157</v>
      </c>
      <c r="F251" s="9" t="s">
        <v>16</v>
      </c>
      <c r="G251" s="10">
        <v>1</v>
      </c>
      <c r="H251" s="9" t="s">
        <v>14</v>
      </c>
      <c r="I251" s="12">
        <v>18.16</v>
      </c>
      <c r="J251" s="12">
        <v>18.16</v>
      </c>
    </row>
    <row r="252" spans="1:10" ht="15.75" x14ac:dyDescent="0.25">
      <c r="A252">
        <f t="shared" si="4"/>
        <v>10</v>
      </c>
      <c r="B252" s="5" t="s">
        <v>42</v>
      </c>
      <c r="C252" s="6">
        <v>3028000800681</v>
      </c>
      <c r="D252" s="20">
        <v>44132</v>
      </c>
      <c r="E252" s="8" t="s">
        <v>144</v>
      </c>
      <c r="F252" s="9" t="s">
        <v>190</v>
      </c>
      <c r="G252" s="10">
        <v>2</v>
      </c>
      <c r="H252" s="9" t="s">
        <v>12</v>
      </c>
      <c r="I252" s="12">
        <v>4.82</v>
      </c>
      <c r="J252" s="12">
        <v>9.64</v>
      </c>
    </row>
    <row r="253" spans="1:10" ht="15.75" x14ac:dyDescent="0.25">
      <c r="A253">
        <f t="shared" si="4"/>
        <v>10</v>
      </c>
      <c r="B253" s="5" t="s">
        <v>195</v>
      </c>
      <c r="C253" s="6">
        <v>3028000800879</v>
      </c>
      <c r="D253" s="7">
        <v>44132</v>
      </c>
      <c r="E253" s="8" t="s">
        <v>144</v>
      </c>
      <c r="F253" s="9" t="s">
        <v>190</v>
      </c>
      <c r="G253" s="10">
        <v>1</v>
      </c>
      <c r="H253" s="9" t="s">
        <v>12</v>
      </c>
      <c r="I253" s="11">
        <v>1.39</v>
      </c>
      <c r="J253" s="12">
        <v>1.39</v>
      </c>
    </row>
    <row r="254" spans="1:10" ht="15.75" x14ac:dyDescent="0.25">
      <c r="A254">
        <f t="shared" si="4"/>
        <v>10</v>
      </c>
      <c r="B254" s="5" t="s">
        <v>186</v>
      </c>
      <c r="C254" s="13">
        <v>3028000800266</v>
      </c>
      <c r="D254" s="7">
        <v>44132</v>
      </c>
      <c r="E254" s="8" t="s">
        <v>144</v>
      </c>
      <c r="F254" s="9" t="s">
        <v>190</v>
      </c>
      <c r="G254" s="10">
        <v>1</v>
      </c>
      <c r="H254" s="9" t="s">
        <v>12</v>
      </c>
      <c r="I254" s="12">
        <v>58.33</v>
      </c>
      <c r="J254" s="12">
        <v>58.33</v>
      </c>
    </row>
    <row r="255" spans="1:10" ht="15.75" x14ac:dyDescent="0.25">
      <c r="A255">
        <f t="shared" si="4"/>
        <v>11</v>
      </c>
      <c r="B255" s="5" t="s">
        <v>123</v>
      </c>
      <c r="C255" s="13">
        <v>3028000800607</v>
      </c>
      <c r="D255" s="7">
        <v>44138</v>
      </c>
      <c r="E255" s="16" t="s">
        <v>110</v>
      </c>
      <c r="F255" s="14" t="s">
        <v>111</v>
      </c>
      <c r="G255" s="10">
        <v>4</v>
      </c>
      <c r="H255" s="9" t="s">
        <v>6</v>
      </c>
      <c r="I255" s="12">
        <v>38</v>
      </c>
      <c r="J255" s="12">
        <v>152</v>
      </c>
    </row>
    <row r="256" spans="1:10" ht="15.75" x14ac:dyDescent="0.25">
      <c r="A256">
        <f t="shared" si="4"/>
        <v>11</v>
      </c>
      <c r="B256" s="5" t="s">
        <v>196</v>
      </c>
      <c r="C256" s="13">
        <v>3028000800611</v>
      </c>
      <c r="D256" s="7">
        <v>44138</v>
      </c>
      <c r="E256" s="16" t="s">
        <v>110</v>
      </c>
      <c r="F256" s="14" t="s">
        <v>111</v>
      </c>
      <c r="G256" s="10">
        <v>6</v>
      </c>
      <c r="H256" s="9" t="s">
        <v>6</v>
      </c>
      <c r="I256" s="12">
        <v>35</v>
      </c>
      <c r="J256" s="12">
        <v>210</v>
      </c>
    </row>
    <row r="257" spans="1:10" ht="15.75" x14ac:dyDescent="0.25">
      <c r="A257">
        <f t="shared" si="4"/>
        <v>11</v>
      </c>
      <c r="B257" s="5" t="s">
        <v>76</v>
      </c>
      <c r="C257" s="13">
        <v>3028000800906</v>
      </c>
      <c r="D257" s="7">
        <v>44138</v>
      </c>
      <c r="E257" s="16" t="s">
        <v>110</v>
      </c>
      <c r="F257" s="14" t="s">
        <v>111</v>
      </c>
      <c r="G257" s="10">
        <v>3</v>
      </c>
      <c r="H257" s="9" t="s">
        <v>6</v>
      </c>
      <c r="I257" s="12">
        <v>42</v>
      </c>
      <c r="J257" s="12">
        <v>126</v>
      </c>
    </row>
    <row r="258" spans="1:10" ht="15.75" x14ac:dyDescent="0.25">
      <c r="A258">
        <f t="shared" si="4"/>
        <v>11</v>
      </c>
      <c r="B258" s="5" t="s">
        <v>187</v>
      </c>
      <c r="C258" s="13">
        <v>3028000800608</v>
      </c>
      <c r="D258" s="7">
        <v>44138</v>
      </c>
      <c r="E258" s="16" t="s">
        <v>110</v>
      </c>
      <c r="F258" s="14" t="s">
        <v>111</v>
      </c>
      <c r="G258" s="10">
        <v>3</v>
      </c>
      <c r="H258" s="9" t="s">
        <v>6</v>
      </c>
      <c r="I258" s="12">
        <v>38</v>
      </c>
      <c r="J258" s="12">
        <v>114</v>
      </c>
    </row>
    <row r="259" spans="1:10" ht="15.75" x14ac:dyDescent="0.25">
      <c r="A259">
        <f t="shared" ref="A259:A322" si="7">MONTH(D259)</f>
        <v>11</v>
      </c>
      <c r="B259" s="5" t="s">
        <v>197</v>
      </c>
      <c r="C259" s="13">
        <v>3028000800684</v>
      </c>
      <c r="D259" s="7">
        <v>44138</v>
      </c>
      <c r="E259" s="16" t="s">
        <v>110</v>
      </c>
      <c r="F259" s="14" t="s">
        <v>111</v>
      </c>
      <c r="G259" s="10">
        <v>5</v>
      </c>
      <c r="H259" s="9" t="s">
        <v>14</v>
      </c>
      <c r="I259" s="12">
        <v>18.16</v>
      </c>
      <c r="J259" s="12">
        <v>90.8</v>
      </c>
    </row>
    <row r="260" spans="1:10" ht="15.75" x14ac:dyDescent="0.25">
      <c r="A260">
        <f t="shared" si="7"/>
        <v>11</v>
      </c>
      <c r="B260" s="5" t="s">
        <v>165</v>
      </c>
      <c r="C260" s="13">
        <v>3028000800751</v>
      </c>
      <c r="D260" s="7">
        <v>44138</v>
      </c>
      <c r="E260" s="16" t="s">
        <v>110</v>
      </c>
      <c r="F260" s="14" t="s">
        <v>111</v>
      </c>
      <c r="G260" s="10">
        <v>6</v>
      </c>
      <c r="H260" s="9" t="s">
        <v>6</v>
      </c>
      <c r="I260" s="12">
        <v>10.78</v>
      </c>
      <c r="J260" s="12">
        <v>64.679999999999993</v>
      </c>
    </row>
    <row r="261" spans="1:10" ht="15.75" x14ac:dyDescent="0.25">
      <c r="A261">
        <f t="shared" si="7"/>
        <v>11</v>
      </c>
      <c r="B261" s="5" t="s">
        <v>198</v>
      </c>
      <c r="C261" s="6">
        <v>3028000800456</v>
      </c>
      <c r="D261" s="20">
        <v>44146</v>
      </c>
      <c r="E261" s="8" t="s">
        <v>199</v>
      </c>
      <c r="F261" s="9" t="s">
        <v>16</v>
      </c>
      <c r="G261" s="10">
        <v>1</v>
      </c>
      <c r="H261" s="9" t="s">
        <v>12</v>
      </c>
      <c r="I261" s="12">
        <v>24</v>
      </c>
      <c r="J261" s="12">
        <v>24</v>
      </c>
    </row>
    <row r="262" spans="1:10" ht="15.75" x14ac:dyDescent="0.25">
      <c r="A262">
        <f t="shared" si="7"/>
        <v>11</v>
      </c>
      <c r="B262" s="5" t="s">
        <v>122</v>
      </c>
      <c r="C262" s="6">
        <v>3028000800758</v>
      </c>
      <c r="D262" s="20">
        <v>44146</v>
      </c>
      <c r="E262" s="8" t="s">
        <v>199</v>
      </c>
      <c r="F262" s="9" t="s">
        <v>16</v>
      </c>
      <c r="G262" s="10">
        <v>1</v>
      </c>
      <c r="H262" s="9" t="s">
        <v>12</v>
      </c>
      <c r="I262" s="12">
        <v>13.9</v>
      </c>
      <c r="J262" s="12">
        <v>13.9</v>
      </c>
    </row>
    <row r="263" spans="1:10" ht="15.75" x14ac:dyDescent="0.25">
      <c r="A263">
        <f t="shared" si="7"/>
        <v>11</v>
      </c>
      <c r="B263" s="5" t="s">
        <v>194</v>
      </c>
      <c r="C263" s="17">
        <v>3028000800761</v>
      </c>
      <c r="D263" s="20">
        <v>44153</v>
      </c>
      <c r="E263" s="8" t="s">
        <v>10</v>
      </c>
      <c r="F263" s="9" t="s">
        <v>11</v>
      </c>
      <c r="G263" s="10">
        <v>1</v>
      </c>
      <c r="H263" s="9" t="s">
        <v>39</v>
      </c>
      <c r="I263" s="12">
        <v>17.41</v>
      </c>
      <c r="J263" s="12">
        <v>17.41</v>
      </c>
    </row>
    <row r="264" spans="1:10" ht="15.75" x14ac:dyDescent="0.25">
      <c r="A264">
        <f t="shared" si="7"/>
        <v>11</v>
      </c>
      <c r="B264" s="5" t="s">
        <v>164</v>
      </c>
      <c r="C264" s="13">
        <v>3028000800682</v>
      </c>
      <c r="D264" s="20">
        <v>44153</v>
      </c>
      <c r="E264" s="8" t="s">
        <v>10</v>
      </c>
      <c r="F264" s="9" t="s">
        <v>11</v>
      </c>
      <c r="G264" s="10">
        <v>1</v>
      </c>
      <c r="H264" s="9" t="s">
        <v>14</v>
      </c>
      <c r="I264" s="12">
        <v>18.16</v>
      </c>
      <c r="J264" s="12">
        <v>18.16</v>
      </c>
    </row>
    <row r="265" spans="1:10" ht="15.75" x14ac:dyDescent="0.25">
      <c r="A265">
        <f t="shared" si="7"/>
        <v>11</v>
      </c>
      <c r="B265" s="5" t="s">
        <v>194</v>
      </c>
      <c r="C265" s="17">
        <v>3028000800761</v>
      </c>
      <c r="D265" s="20">
        <v>44153</v>
      </c>
      <c r="E265" s="8" t="s">
        <v>162</v>
      </c>
      <c r="F265" s="9" t="s">
        <v>11</v>
      </c>
      <c r="G265" s="10">
        <v>1</v>
      </c>
      <c r="H265" s="9" t="s">
        <v>39</v>
      </c>
      <c r="I265" s="12">
        <v>17.41</v>
      </c>
      <c r="J265" s="12">
        <v>17.41</v>
      </c>
    </row>
    <row r="266" spans="1:10" ht="15.75" x14ac:dyDescent="0.25">
      <c r="A266">
        <f t="shared" si="7"/>
        <v>11</v>
      </c>
      <c r="B266" s="5" t="s">
        <v>22</v>
      </c>
      <c r="C266" s="13">
        <v>3028000800610</v>
      </c>
      <c r="D266" s="7">
        <v>44153</v>
      </c>
      <c r="E266" s="8" t="s">
        <v>162</v>
      </c>
      <c r="F266" s="9" t="s">
        <v>11</v>
      </c>
      <c r="G266" s="10">
        <v>1</v>
      </c>
      <c r="H266" s="9" t="s">
        <v>74</v>
      </c>
      <c r="I266" s="12">
        <v>38</v>
      </c>
      <c r="J266" s="12">
        <v>38</v>
      </c>
    </row>
    <row r="267" spans="1:10" ht="15.75" x14ac:dyDescent="0.25">
      <c r="A267">
        <f t="shared" si="7"/>
        <v>11</v>
      </c>
      <c r="B267" s="5" t="s">
        <v>42</v>
      </c>
      <c r="C267" s="13">
        <v>3028000800681</v>
      </c>
      <c r="D267" s="7">
        <v>44154</v>
      </c>
      <c r="E267" s="8" t="s">
        <v>129</v>
      </c>
      <c r="F267" s="9" t="s">
        <v>190</v>
      </c>
      <c r="G267" s="10">
        <v>2</v>
      </c>
      <c r="H267" s="9" t="s">
        <v>12</v>
      </c>
      <c r="I267" s="12">
        <v>4.82</v>
      </c>
      <c r="J267" s="12">
        <v>9.64</v>
      </c>
    </row>
    <row r="268" spans="1:10" ht="15.75" x14ac:dyDescent="0.25">
      <c r="A268">
        <f t="shared" si="7"/>
        <v>11</v>
      </c>
      <c r="B268" s="5" t="s">
        <v>200</v>
      </c>
      <c r="C268" s="13">
        <v>3028000800568</v>
      </c>
      <c r="D268" s="20">
        <v>44154</v>
      </c>
      <c r="E268" s="8" t="s">
        <v>129</v>
      </c>
      <c r="F268" s="9" t="s">
        <v>190</v>
      </c>
      <c r="G268" s="10">
        <v>1</v>
      </c>
      <c r="H268" s="9" t="s">
        <v>12</v>
      </c>
      <c r="I268" s="12">
        <v>58.33</v>
      </c>
      <c r="J268" s="12">
        <v>58.33</v>
      </c>
    </row>
    <row r="269" spans="1:10" ht="15.75" x14ac:dyDescent="0.25">
      <c r="A269">
        <f t="shared" si="7"/>
        <v>11</v>
      </c>
      <c r="B269" s="5" t="s">
        <v>201</v>
      </c>
      <c r="C269" s="6">
        <v>3028000800682</v>
      </c>
      <c r="D269" s="20">
        <v>44140</v>
      </c>
      <c r="E269" s="8" t="s">
        <v>202</v>
      </c>
      <c r="F269" s="9" t="s">
        <v>65</v>
      </c>
      <c r="G269" s="10">
        <v>5</v>
      </c>
      <c r="H269" s="9" t="s">
        <v>14</v>
      </c>
      <c r="I269" s="12">
        <v>18.170000000000002</v>
      </c>
      <c r="J269" s="12">
        <v>90.850000000000009</v>
      </c>
    </row>
    <row r="270" spans="1:10" ht="15.75" x14ac:dyDescent="0.25">
      <c r="A270">
        <f t="shared" si="7"/>
        <v>11</v>
      </c>
      <c r="B270" s="5" t="s">
        <v>203</v>
      </c>
      <c r="C270" s="6">
        <v>3028000800683</v>
      </c>
      <c r="D270" s="20">
        <v>44140</v>
      </c>
      <c r="E270" s="8" t="s">
        <v>202</v>
      </c>
      <c r="F270" s="9" t="s">
        <v>65</v>
      </c>
      <c r="G270" s="10">
        <v>5</v>
      </c>
      <c r="H270" s="9" t="s">
        <v>14</v>
      </c>
      <c r="I270" s="12">
        <v>18.16</v>
      </c>
      <c r="J270" s="12">
        <v>90.8</v>
      </c>
    </row>
    <row r="271" spans="1:10" ht="15.75" x14ac:dyDescent="0.25">
      <c r="A271">
        <f t="shared" si="7"/>
        <v>11</v>
      </c>
      <c r="B271" s="5" t="s">
        <v>197</v>
      </c>
      <c r="C271" s="13">
        <v>3028000800684</v>
      </c>
      <c r="D271" s="7">
        <v>44140</v>
      </c>
      <c r="E271" s="16" t="s">
        <v>202</v>
      </c>
      <c r="F271" s="14" t="s">
        <v>65</v>
      </c>
      <c r="G271" s="10">
        <v>5</v>
      </c>
      <c r="H271" s="9" t="s">
        <v>14</v>
      </c>
      <c r="I271" s="12">
        <v>18.16</v>
      </c>
      <c r="J271" s="12">
        <v>90.8</v>
      </c>
    </row>
    <row r="272" spans="1:10" ht="15.75" x14ac:dyDescent="0.25">
      <c r="A272">
        <f t="shared" si="7"/>
        <v>11</v>
      </c>
      <c r="B272" s="5" t="s">
        <v>204</v>
      </c>
      <c r="C272" s="13">
        <v>3028000800709</v>
      </c>
      <c r="D272" s="7">
        <v>44140</v>
      </c>
      <c r="E272" s="8" t="s">
        <v>202</v>
      </c>
      <c r="F272" s="9" t="s">
        <v>65</v>
      </c>
      <c r="G272" s="10">
        <v>4</v>
      </c>
      <c r="H272" s="9" t="s">
        <v>14</v>
      </c>
      <c r="I272" s="12">
        <v>16</v>
      </c>
      <c r="J272" s="12">
        <v>64</v>
      </c>
    </row>
    <row r="273" spans="1:10" ht="15.75" x14ac:dyDescent="0.25">
      <c r="A273">
        <f t="shared" si="7"/>
        <v>11</v>
      </c>
      <c r="B273" s="5" t="s">
        <v>205</v>
      </c>
      <c r="C273" s="13">
        <v>3028000800908</v>
      </c>
      <c r="D273" s="19">
        <v>44140</v>
      </c>
      <c r="E273" s="8" t="s">
        <v>202</v>
      </c>
      <c r="F273" s="9" t="s">
        <v>65</v>
      </c>
      <c r="G273" s="10">
        <v>10</v>
      </c>
      <c r="H273" s="9" t="s">
        <v>206</v>
      </c>
      <c r="I273" s="12">
        <v>3.99</v>
      </c>
      <c r="J273" s="12">
        <v>39.900000000000006</v>
      </c>
    </row>
    <row r="274" spans="1:10" ht="15.75" x14ac:dyDescent="0.25">
      <c r="A274">
        <f t="shared" si="7"/>
        <v>11</v>
      </c>
      <c r="B274" s="5" t="s">
        <v>207</v>
      </c>
      <c r="C274" s="13">
        <v>3028000800394</v>
      </c>
      <c r="D274" s="19">
        <v>44140</v>
      </c>
      <c r="E274" s="8" t="s">
        <v>202</v>
      </c>
      <c r="F274" s="9" t="s">
        <v>65</v>
      </c>
      <c r="G274" s="10">
        <v>3</v>
      </c>
      <c r="H274" s="9" t="s">
        <v>208</v>
      </c>
      <c r="I274" s="12">
        <v>11.5</v>
      </c>
      <c r="J274" s="12">
        <v>34.5</v>
      </c>
    </row>
    <row r="275" spans="1:10" ht="15.75" x14ac:dyDescent="0.25">
      <c r="A275">
        <f t="shared" si="7"/>
        <v>12</v>
      </c>
      <c r="B275" s="5" t="s">
        <v>205</v>
      </c>
      <c r="C275" s="13">
        <v>3028000800908</v>
      </c>
      <c r="D275" s="18">
        <v>44172</v>
      </c>
      <c r="E275" s="8" t="s">
        <v>209</v>
      </c>
      <c r="F275" s="9" t="s">
        <v>210</v>
      </c>
      <c r="G275" s="10">
        <v>100</v>
      </c>
      <c r="H275" s="9" t="s">
        <v>206</v>
      </c>
      <c r="I275" s="25">
        <v>3.99</v>
      </c>
      <c r="J275" s="25">
        <v>399</v>
      </c>
    </row>
    <row r="276" spans="1:10" ht="15.75" x14ac:dyDescent="0.25">
      <c r="A276">
        <f t="shared" si="7"/>
        <v>12</v>
      </c>
      <c r="B276" s="5" t="s">
        <v>211</v>
      </c>
      <c r="C276" s="13">
        <v>3028000800883</v>
      </c>
      <c r="D276" s="7">
        <v>44172</v>
      </c>
      <c r="E276" s="16" t="s">
        <v>171</v>
      </c>
      <c r="F276" s="14" t="s">
        <v>37</v>
      </c>
      <c r="G276" s="10">
        <v>1</v>
      </c>
      <c r="H276" s="9" t="s">
        <v>12</v>
      </c>
      <c r="I276" s="25">
        <v>237.37</v>
      </c>
      <c r="J276" s="25">
        <v>237.37</v>
      </c>
    </row>
    <row r="277" spans="1:10" ht="15.75" x14ac:dyDescent="0.25">
      <c r="A277">
        <f t="shared" si="7"/>
        <v>12</v>
      </c>
      <c r="B277" s="5" t="s">
        <v>212</v>
      </c>
      <c r="C277" s="13">
        <v>3028000800550</v>
      </c>
      <c r="D277" s="7">
        <v>44172</v>
      </c>
      <c r="E277" s="16" t="s">
        <v>171</v>
      </c>
      <c r="F277" s="14" t="s">
        <v>37</v>
      </c>
      <c r="G277" s="10">
        <v>1</v>
      </c>
      <c r="H277" s="9" t="s">
        <v>6</v>
      </c>
      <c r="I277" s="25">
        <v>131</v>
      </c>
      <c r="J277" s="25">
        <v>131</v>
      </c>
    </row>
    <row r="278" spans="1:10" ht="15.75" x14ac:dyDescent="0.25">
      <c r="A278">
        <f t="shared" si="7"/>
        <v>12</v>
      </c>
      <c r="B278" s="5" t="s">
        <v>213</v>
      </c>
      <c r="C278" s="13">
        <v>3028000800121</v>
      </c>
      <c r="D278" s="7">
        <v>44172</v>
      </c>
      <c r="E278" s="16" t="s">
        <v>171</v>
      </c>
      <c r="F278" s="14" t="s">
        <v>37</v>
      </c>
      <c r="G278" s="10">
        <v>1</v>
      </c>
      <c r="H278" s="9" t="s">
        <v>6</v>
      </c>
      <c r="I278" s="25">
        <v>70</v>
      </c>
      <c r="J278" s="25">
        <v>70</v>
      </c>
    </row>
    <row r="279" spans="1:10" ht="15.75" x14ac:dyDescent="0.25">
      <c r="A279">
        <f t="shared" si="7"/>
        <v>12</v>
      </c>
      <c r="B279" s="5" t="s">
        <v>42</v>
      </c>
      <c r="C279" s="13">
        <v>3028000800681</v>
      </c>
      <c r="D279" s="7">
        <v>44172</v>
      </c>
      <c r="E279" s="16" t="s">
        <v>171</v>
      </c>
      <c r="F279" s="14" t="s">
        <v>37</v>
      </c>
      <c r="G279" s="10">
        <v>1</v>
      </c>
      <c r="H279" s="9" t="s">
        <v>12</v>
      </c>
      <c r="I279" s="25">
        <v>4.8099999999999996</v>
      </c>
      <c r="J279" s="25">
        <v>4.8099999999999996</v>
      </c>
    </row>
    <row r="280" spans="1:10" ht="15.75" x14ac:dyDescent="0.25">
      <c r="A280">
        <f t="shared" si="7"/>
        <v>12</v>
      </c>
      <c r="B280" s="5" t="s">
        <v>214</v>
      </c>
      <c r="C280" s="13">
        <v>3028000800575</v>
      </c>
      <c r="D280" s="7">
        <v>44169</v>
      </c>
      <c r="E280" s="16" t="s">
        <v>199</v>
      </c>
      <c r="F280" s="14" t="s">
        <v>16</v>
      </c>
      <c r="G280" s="10">
        <v>1</v>
      </c>
      <c r="H280" s="9" t="s">
        <v>6</v>
      </c>
      <c r="I280" s="25">
        <v>11.27</v>
      </c>
      <c r="J280" s="25">
        <v>11.27</v>
      </c>
    </row>
    <row r="281" spans="1:10" ht="15.75" x14ac:dyDescent="0.25">
      <c r="A281">
        <f t="shared" si="7"/>
        <v>12</v>
      </c>
      <c r="B281" s="5" t="s">
        <v>215</v>
      </c>
      <c r="C281" s="6">
        <v>3028000800478</v>
      </c>
      <c r="D281" s="20">
        <v>44169</v>
      </c>
      <c r="E281" s="8" t="s">
        <v>199</v>
      </c>
      <c r="F281" s="9" t="s">
        <v>216</v>
      </c>
      <c r="G281" s="10">
        <v>1</v>
      </c>
      <c r="H281" s="9" t="s">
        <v>12</v>
      </c>
      <c r="I281" s="25">
        <v>25.57</v>
      </c>
      <c r="J281" s="25">
        <v>25.57</v>
      </c>
    </row>
    <row r="282" spans="1:10" ht="15.75" x14ac:dyDescent="0.25">
      <c r="A282">
        <f t="shared" si="7"/>
        <v>12</v>
      </c>
      <c r="B282" s="5" t="s">
        <v>107</v>
      </c>
      <c r="C282" s="6">
        <v>3028000800690</v>
      </c>
      <c r="D282" s="20">
        <v>44173</v>
      </c>
      <c r="E282" s="8" t="s">
        <v>217</v>
      </c>
      <c r="F282" s="9" t="s">
        <v>11</v>
      </c>
      <c r="G282" s="10">
        <v>1</v>
      </c>
      <c r="H282" s="9" t="s">
        <v>12</v>
      </c>
      <c r="I282" s="25">
        <v>53.35</v>
      </c>
      <c r="J282" s="25">
        <v>53.35</v>
      </c>
    </row>
    <row r="283" spans="1:10" ht="15.75" x14ac:dyDescent="0.25">
      <c r="A283">
        <f t="shared" si="7"/>
        <v>12</v>
      </c>
      <c r="B283" s="5" t="s">
        <v>218</v>
      </c>
      <c r="C283" s="17">
        <v>3028000800232</v>
      </c>
      <c r="D283" s="20">
        <v>44174</v>
      </c>
      <c r="E283" s="8" t="s">
        <v>219</v>
      </c>
      <c r="F283" s="9" t="s">
        <v>220</v>
      </c>
      <c r="G283" s="10">
        <v>80</v>
      </c>
      <c r="H283" s="9" t="s">
        <v>12</v>
      </c>
      <c r="I283" s="25">
        <v>1</v>
      </c>
      <c r="J283" s="25">
        <v>80</v>
      </c>
    </row>
    <row r="284" spans="1:10" ht="15.75" x14ac:dyDescent="0.25">
      <c r="A284">
        <f t="shared" si="7"/>
        <v>12</v>
      </c>
      <c r="B284" s="5" t="s">
        <v>221</v>
      </c>
      <c r="C284" s="13">
        <v>3028000800642</v>
      </c>
      <c r="D284" s="20">
        <v>44174</v>
      </c>
      <c r="E284" s="8" t="s">
        <v>219</v>
      </c>
      <c r="F284" s="9" t="s">
        <v>220</v>
      </c>
      <c r="G284" s="10">
        <v>30</v>
      </c>
      <c r="H284" s="9" t="s">
        <v>12</v>
      </c>
      <c r="I284" s="25">
        <v>0.91</v>
      </c>
      <c r="J284" s="25">
        <v>27.3</v>
      </c>
    </row>
    <row r="285" spans="1:10" ht="15.75" x14ac:dyDescent="0.25">
      <c r="A285">
        <f t="shared" si="7"/>
        <v>12</v>
      </c>
      <c r="B285" s="5" t="s">
        <v>222</v>
      </c>
      <c r="C285" s="17">
        <v>3028000800457</v>
      </c>
      <c r="D285" s="20">
        <v>44187</v>
      </c>
      <c r="E285" s="8" t="s">
        <v>109</v>
      </c>
      <c r="F285" s="9" t="s">
        <v>193</v>
      </c>
      <c r="G285" s="10">
        <v>1</v>
      </c>
      <c r="H285" s="9" t="s">
        <v>12</v>
      </c>
      <c r="I285" s="25">
        <v>24</v>
      </c>
      <c r="J285" s="25">
        <v>24</v>
      </c>
    </row>
    <row r="286" spans="1:10" ht="15.75" x14ac:dyDescent="0.25">
      <c r="A286">
        <f t="shared" si="7"/>
        <v>12</v>
      </c>
      <c r="B286" s="5" t="s">
        <v>223</v>
      </c>
      <c r="C286" s="13">
        <v>3028000800692</v>
      </c>
      <c r="D286" s="7">
        <v>44187</v>
      </c>
      <c r="E286" s="8" t="s">
        <v>109</v>
      </c>
      <c r="F286" s="9" t="s">
        <v>193</v>
      </c>
      <c r="G286" s="10">
        <v>1</v>
      </c>
      <c r="H286" s="9" t="s">
        <v>12</v>
      </c>
      <c r="I286" s="25">
        <v>53.35</v>
      </c>
      <c r="J286" s="25">
        <v>53.35</v>
      </c>
    </row>
    <row r="287" spans="1:10" ht="15.75" x14ac:dyDescent="0.25">
      <c r="A287">
        <f t="shared" si="7"/>
        <v>12</v>
      </c>
      <c r="B287" s="5" t="s">
        <v>194</v>
      </c>
      <c r="C287" s="13">
        <v>3028000800761</v>
      </c>
      <c r="D287" s="7">
        <v>44187</v>
      </c>
      <c r="E287" s="8" t="s">
        <v>109</v>
      </c>
      <c r="F287" s="9" t="s">
        <v>193</v>
      </c>
      <c r="G287" s="10">
        <v>1</v>
      </c>
      <c r="H287" s="9" t="s">
        <v>39</v>
      </c>
      <c r="I287" s="25">
        <v>17.41</v>
      </c>
      <c r="J287" s="25">
        <v>17.41</v>
      </c>
    </row>
    <row r="288" spans="1:10" ht="15.75" x14ac:dyDescent="0.25">
      <c r="A288">
        <f t="shared" si="7"/>
        <v>12</v>
      </c>
      <c r="B288" s="5" t="s">
        <v>78</v>
      </c>
      <c r="C288" s="13">
        <v>3028000800762</v>
      </c>
      <c r="D288" s="20">
        <v>44187</v>
      </c>
      <c r="E288" s="8" t="s">
        <v>109</v>
      </c>
      <c r="F288" s="9" t="s">
        <v>193</v>
      </c>
      <c r="G288" s="10">
        <v>1</v>
      </c>
      <c r="H288" s="9" t="s">
        <v>39</v>
      </c>
      <c r="I288" s="25">
        <v>14.92</v>
      </c>
      <c r="J288" s="25">
        <v>14.92</v>
      </c>
    </row>
    <row r="289" spans="1:10" ht="15.75" x14ac:dyDescent="0.25">
      <c r="A289">
        <f t="shared" si="7"/>
        <v>12</v>
      </c>
      <c r="B289" s="5" t="s">
        <v>47</v>
      </c>
      <c r="C289" s="6">
        <v>3028000800801</v>
      </c>
      <c r="D289" s="20">
        <v>44187</v>
      </c>
      <c r="E289" s="8" t="s">
        <v>109</v>
      </c>
      <c r="F289" s="9" t="s">
        <v>193</v>
      </c>
      <c r="G289" s="10">
        <v>3</v>
      </c>
      <c r="H289" s="9" t="s">
        <v>6</v>
      </c>
      <c r="I289" s="25">
        <v>28.8</v>
      </c>
      <c r="J289" s="25">
        <v>86.4</v>
      </c>
    </row>
    <row r="290" spans="1:10" ht="15.75" x14ac:dyDescent="0.25">
      <c r="A290">
        <f t="shared" si="7"/>
        <v>12</v>
      </c>
      <c r="B290" s="5" t="s">
        <v>224</v>
      </c>
      <c r="C290" s="6">
        <v>3028000800751</v>
      </c>
      <c r="D290" s="20">
        <v>44187</v>
      </c>
      <c r="E290" s="8" t="s">
        <v>225</v>
      </c>
      <c r="F290" s="9" t="s">
        <v>193</v>
      </c>
      <c r="G290" s="10">
        <v>1</v>
      </c>
      <c r="H290" s="9" t="s">
        <v>6</v>
      </c>
      <c r="I290" s="25">
        <v>10.78</v>
      </c>
      <c r="J290" s="25">
        <v>10.78</v>
      </c>
    </row>
    <row r="291" spans="1:10" ht="15.75" x14ac:dyDescent="0.25">
      <c r="A291">
        <f t="shared" si="7"/>
        <v>12</v>
      </c>
      <c r="B291" s="5" t="s">
        <v>47</v>
      </c>
      <c r="C291" s="6">
        <v>3028000800801</v>
      </c>
      <c r="D291" s="20">
        <v>44187</v>
      </c>
      <c r="E291" s="8" t="s">
        <v>225</v>
      </c>
      <c r="F291" s="9" t="s">
        <v>193</v>
      </c>
      <c r="G291" s="10">
        <v>3</v>
      </c>
      <c r="H291" s="9" t="s">
        <v>6</v>
      </c>
      <c r="I291" s="25">
        <v>28.8</v>
      </c>
      <c r="J291" s="25">
        <v>86.4</v>
      </c>
    </row>
    <row r="292" spans="1:10" ht="15.75" x14ac:dyDescent="0.25">
      <c r="A292">
        <f t="shared" si="7"/>
        <v>12</v>
      </c>
      <c r="B292" s="5" t="s">
        <v>78</v>
      </c>
      <c r="C292" s="13">
        <v>3028000800762</v>
      </c>
      <c r="D292" s="20">
        <v>44187</v>
      </c>
      <c r="E292" s="8" t="s">
        <v>225</v>
      </c>
      <c r="F292" s="9" t="s">
        <v>193</v>
      </c>
      <c r="G292" s="10">
        <v>1</v>
      </c>
      <c r="H292" s="9" t="s">
        <v>39</v>
      </c>
      <c r="I292" s="25">
        <v>14.92</v>
      </c>
      <c r="J292" s="25">
        <v>14.92</v>
      </c>
    </row>
    <row r="293" spans="1:10" ht="15.75" x14ac:dyDescent="0.25">
      <c r="A293">
        <f t="shared" si="7"/>
        <v>12</v>
      </c>
      <c r="B293" s="5" t="s">
        <v>194</v>
      </c>
      <c r="C293" s="13">
        <v>3028000800761</v>
      </c>
      <c r="D293" s="7">
        <v>44187</v>
      </c>
      <c r="E293" s="8" t="s">
        <v>225</v>
      </c>
      <c r="F293" s="9" t="s">
        <v>193</v>
      </c>
      <c r="G293" s="10">
        <v>1</v>
      </c>
      <c r="H293" s="9" t="s">
        <v>39</v>
      </c>
      <c r="I293" s="25">
        <v>17.41</v>
      </c>
      <c r="J293" s="25">
        <v>17.41</v>
      </c>
    </row>
    <row r="294" spans="1:10" ht="15.75" x14ac:dyDescent="0.25">
      <c r="A294">
        <f t="shared" si="7"/>
        <v>12</v>
      </c>
      <c r="B294" s="5" t="s">
        <v>197</v>
      </c>
      <c r="C294" s="13">
        <v>3028000800684</v>
      </c>
      <c r="D294" s="7">
        <v>44187</v>
      </c>
      <c r="E294" s="8" t="s">
        <v>109</v>
      </c>
      <c r="F294" s="14" t="s">
        <v>193</v>
      </c>
      <c r="G294" s="10">
        <v>2</v>
      </c>
      <c r="H294" s="9" t="s">
        <v>14</v>
      </c>
      <c r="I294" s="25">
        <v>18.16</v>
      </c>
      <c r="J294" s="25">
        <v>36.32</v>
      </c>
    </row>
    <row r="295" spans="1:10" ht="15.75" x14ac:dyDescent="0.25">
      <c r="A295">
        <f t="shared" si="7"/>
        <v>12</v>
      </c>
      <c r="B295" s="5" t="s">
        <v>42</v>
      </c>
      <c r="C295" s="13">
        <v>3028000800681</v>
      </c>
      <c r="D295" s="7">
        <v>44187</v>
      </c>
      <c r="E295" s="16" t="s">
        <v>192</v>
      </c>
      <c r="F295" s="14" t="s">
        <v>193</v>
      </c>
      <c r="G295" s="10">
        <v>2</v>
      </c>
      <c r="H295" s="9" t="s">
        <v>12</v>
      </c>
      <c r="I295" s="25">
        <v>4.8099999999999996</v>
      </c>
      <c r="J295" s="25">
        <v>9.6199999999999992</v>
      </c>
    </row>
    <row r="296" spans="1:10" ht="15.75" x14ac:dyDescent="0.25">
      <c r="A296">
        <f t="shared" si="7"/>
        <v>12</v>
      </c>
      <c r="B296" s="5" t="s">
        <v>194</v>
      </c>
      <c r="C296" s="13">
        <v>3028000800761</v>
      </c>
      <c r="D296" s="7">
        <v>44187</v>
      </c>
      <c r="E296" s="16" t="s">
        <v>192</v>
      </c>
      <c r="F296" s="9" t="s">
        <v>193</v>
      </c>
      <c r="G296" s="10">
        <v>1</v>
      </c>
      <c r="H296" s="9" t="s">
        <v>39</v>
      </c>
      <c r="I296" s="25">
        <v>17.41</v>
      </c>
      <c r="J296" s="25">
        <v>17.41</v>
      </c>
    </row>
    <row r="297" spans="1:10" ht="15.75" x14ac:dyDescent="0.25">
      <c r="A297">
        <f t="shared" si="7"/>
        <v>12</v>
      </c>
      <c r="B297" s="5" t="s">
        <v>78</v>
      </c>
      <c r="C297" s="13">
        <v>3028000800762</v>
      </c>
      <c r="D297" s="20">
        <v>44187</v>
      </c>
      <c r="E297" s="16" t="s">
        <v>192</v>
      </c>
      <c r="F297" s="9" t="s">
        <v>193</v>
      </c>
      <c r="G297" s="10">
        <v>1</v>
      </c>
      <c r="H297" s="9" t="s">
        <v>39</v>
      </c>
      <c r="I297" s="25">
        <v>14.92</v>
      </c>
      <c r="J297" s="25">
        <v>14.92</v>
      </c>
    </row>
    <row r="298" spans="1:10" ht="15.75" x14ac:dyDescent="0.25">
      <c r="A298">
        <f t="shared" si="7"/>
        <v>12</v>
      </c>
      <c r="B298" s="26" t="s">
        <v>226</v>
      </c>
      <c r="C298" s="17">
        <v>3028000800800</v>
      </c>
      <c r="D298" s="20">
        <v>44187</v>
      </c>
      <c r="E298" s="26" t="s">
        <v>192</v>
      </c>
      <c r="F298" s="9" t="s">
        <v>193</v>
      </c>
      <c r="G298" s="26">
        <v>3</v>
      </c>
      <c r="H298" s="9" t="s">
        <v>6</v>
      </c>
      <c r="I298" s="27">
        <v>28.8</v>
      </c>
      <c r="J298" s="25">
        <v>86.4</v>
      </c>
    </row>
    <row r="299" spans="1:10" ht="15.75" x14ac:dyDescent="0.25">
      <c r="A299">
        <f t="shared" si="7"/>
        <v>12</v>
      </c>
      <c r="B299" s="26" t="s">
        <v>226</v>
      </c>
      <c r="C299" s="17">
        <v>3028000800800</v>
      </c>
      <c r="D299" s="20">
        <v>44187</v>
      </c>
      <c r="E299" s="26" t="s">
        <v>227</v>
      </c>
      <c r="F299" s="9" t="s">
        <v>193</v>
      </c>
      <c r="G299" s="26">
        <v>3</v>
      </c>
      <c r="H299" s="9" t="s">
        <v>6</v>
      </c>
      <c r="I299" s="27">
        <v>28.8</v>
      </c>
      <c r="J299" s="25">
        <v>86.4</v>
      </c>
    </row>
    <row r="300" spans="1:10" ht="15.75" x14ac:dyDescent="0.25">
      <c r="A300">
        <f t="shared" si="7"/>
        <v>12</v>
      </c>
      <c r="B300" s="5" t="s">
        <v>194</v>
      </c>
      <c r="C300" s="13">
        <v>3028000800761</v>
      </c>
      <c r="D300" s="7">
        <v>44187</v>
      </c>
      <c r="E300" s="26" t="s">
        <v>227</v>
      </c>
      <c r="F300" s="9" t="s">
        <v>193</v>
      </c>
      <c r="G300" s="10">
        <v>1</v>
      </c>
      <c r="H300" s="9" t="s">
        <v>39</v>
      </c>
      <c r="I300" s="25">
        <v>17.41</v>
      </c>
      <c r="J300" s="25">
        <v>17.41</v>
      </c>
    </row>
    <row r="301" spans="1:10" ht="15.75" x14ac:dyDescent="0.25">
      <c r="A301">
        <f t="shared" si="7"/>
        <v>12</v>
      </c>
      <c r="B301" s="5" t="s">
        <v>78</v>
      </c>
      <c r="C301" s="13">
        <v>3028000800762</v>
      </c>
      <c r="D301" s="20">
        <v>44187</v>
      </c>
      <c r="E301" s="26" t="s">
        <v>227</v>
      </c>
      <c r="F301" s="9" t="s">
        <v>193</v>
      </c>
      <c r="G301" s="10">
        <v>1</v>
      </c>
      <c r="H301" s="9" t="s">
        <v>39</v>
      </c>
      <c r="I301" s="25">
        <v>14.92</v>
      </c>
      <c r="J301" s="25">
        <v>14.92</v>
      </c>
    </row>
    <row r="302" spans="1:10" ht="15.75" x14ac:dyDescent="0.25">
      <c r="A302">
        <f t="shared" si="7"/>
        <v>12</v>
      </c>
      <c r="B302" s="5" t="s">
        <v>228</v>
      </c>
      <c r="C302" s="13">
        <v>3028000800719</v>
      </c>
      <c r="D302" s="20">
        <v>44187</v>
      </c>
      <c r="E302" s="26" t="s">
        <v>227</v>
      </c>
      <c r="F302" s="9" t="s">
        <v>193</v>
      </c>
      <c r="G302" s="10">
        <v>1</v>
      </c>
      <c r="H302" s="9" t="s">
        <v>12</v>
      </c>
      <c r="I302" s="25">
        <v>55.25</v>
      </c>
      <c r="J302" s="25">
        <v>55.25</v>
      </c>
    </row>
    <row r="303" spans="1:10" ht="15.75" x14ac:dyDescent="0.25">
      <c r="A303">
        <f t="shared" si="7"/>
        <v>12</v>
      </c>
      <c r="B303" s="5" t="s">
        <v>195</v>
      </c>
      <c r="C303" s="6">
        <v>3028000800879</v>
      </c>
      <c r="D303" s="20">
        <v>44187</v>
      </c>
      <c r="E303" s="8" t="s">
        <v>227</v>
      </c>
      <c r="F303" s="9" t="s">
        <v>193</v>
      </c>
      <c r="G303" s="10">
        <v>3</v>
      </c>
      <c r="H303" s="9" t="s">
        <v>159</v>
      </c>
      <c r="I303" s="25">
        <v>1.39</v>
      </c>
      <c r="J303" s="25">
        <v>4.17</v>
      </c>
    </row>
    <row r="304" spans="1:10" ht="15.75" x14ac:dyDescent="0.25">
      <c r="A304">
        <f t="shared" si="7"/>
        <v>12</v>
      </c>
      <c r="B304" s="5" t="s">
        <v>229</v>
      </c>
      <c r="C304" s="13">
        <v>3028000800501</v>
      </c>
      <c r="D304" s="20">
        <v>44187</v>
      </c>
      <c r="E304" s="26" t="s">
        <v>227</v>
      </c>
      <c r="F304" s="9" t="s">
        <v>193</v>
      </c>
      <c r="G304" s="10">
        <v>1</v>
      </c>
      <c r="H304" s="9" t="s">
        <v>12</v>
      </c>
      <c r="I304" s="25">
        <v>23.64</v>
      </c>
      <c r="J304" s="25">
        <v>23.64</v>
      </c>
    </row>
    <row r="305" spans="1:10" ht="15.75" x14ac:dyDescent="0.25">
      <c r="A305">
        <f t="shared" si="7"/>
        <v>12</v>
      </c>
      <c r="B305" s="5" t="s">
        <v>224</v>
      </c>
      <c r="C305" s="6">
        <v>3028000800751</v>
      </c>
      <c r="D305" s="20">
        <v>44187</v>
      </c>
      <c r="E305" s="8" t="s">
        <v>227</v>
      </c>
      <c r="F305" s="9" t="s">
        <v>193</v>
      </c>
      <c r="G305" s="10">
        <v>1</v>
      </c>
      <c r="H305" s="9" t="s">
        <v>6</v>
      </c>
      <c r="I305" s="25">
        <v>10.78</v>
      </c>
      <c r="J305" s="25">
        <v>10.78</v>
      </c>
    </row>
    <row r="306" spans="1:10" ht="15.75" x14ac:dyDescent="0.25">
      <c r="A306">
        <f t="shared" si="7"/>
        <v>12</v>
      </c>
      <c r="B306" s="5" t="s">
        <v>230</v>
      </c>
      <c r="C306" s="13">
        <v>3028000800895</v>
      </c>
      <c r="D306" s="20">
        <v>44187</v>
      </c>
      <c r="E306" s="26" t="s">
        <v>227</v>
      </c>
      <c r="F306" s="9" t="s">
        <v>193</v>
      </c>
      <c r="G306" s="10">
        <v>2</v>
      </c>
      <c r="H306" s="9" t="s">
        <v>6</v>
      </c>
      <c r="I306" s="25">
        <v>6.07</v>
      </c>
      <c r="J306" s="25">
        <v>12.14</v>
      </c>
    </row>
    <row r="307" spans="1:10" ht="15.75" x14ac:dyDescent="0.25">
      <c r="A307">
        <f t="shared" si="7"/>
        <v>12</v>
      </c>
      <c r="B307" s="5" t="s">
        <v>47</v>
      </c>
      <c r="C307" s="6">
        <v>3028000800801</v>
      </c>
      <c r="D307" s="20">
        <v>44188</v>
      </c>
      <c r="E307" s="8" t="s">
        <v>231</v>
      </c>
      <c r="F307" s="9" t="s">
        <v>193</v>
      </c>
      <c r="G307" s="10">
        <v>2</v>
      </c>
      <c r="H307" s="9" t="s">
        <v>6</v>
      </c>
      <c r="I307" s="25">
        <v>28.8</v>
      </c>
      <c r="J307" s="25">
        <v>57.6</v>
      </c>
    </row>
    <row r="308" spans="1:10" ht="15.75" x14ac:dyDescent="0.25">
      <c r="A308">
        <f t="shared" si="7"/>
        <v>12</v>
      </c>
      <c r="B308" s="5" t="s">
        <v>42</v>
      </c>
      <c r="C308" s="13">
        <v>3028000800681</v>
      </c>
      <c r="D308" s="20">
        <v>44188</v>
      </c>
      <c r="E308" s="16" t="s">
        <v>231</v>
      </c>
      <c r="F308" s="14" t="s">
        <v>193</v>
      </c>
      <c r="G308" s="10">
        <v>1</v>
      </c>
      <c r="H308" s="9" t="s">
        <v>12</v>
      </c>
      <c r="I308" s="25">
        <v>4.8099999999999996</v>
      </c>
      <c r="J308" s="25">
        <v>4.8099999999999996</v>
      </c>
    </row>
    <row r="309" spans="1:10" ht="15.75" x14ac:dyDescent="0.25">
      <c r="A309">
        <f t="shared" si="7"/>
        <v>12</v>
      </c>
      <c r="B309" s="5" t="s">
        <v>194</v>
      </c>
      <c r="C309" s="13">
        <v>3028000800761</v>
      </c>
      <c r="D309" s="20">
        <v>44188</v>
      </c>
      <c r="E309" s="16" t="s">
        <v>231</v>
      </c>
      <c r="F309" s="9" t="s">
        <v>193</v>
      </c>
      <c r="G309" s="10">
        <v>1</v>
      </c>
      <c r="H309" s="9" t="s">
        <v>39</v>
      </c>
      <c r="I309" s="25">
        <v>17.41</v>
      </c>
      <c r="J309" s="25">
        <v>17.41</v>
      </c>
    </row>
    <row r="310" spans="1:10" ht="15.75" x14ac:dyDescent="0.25">
      <c r="A310">
        <f t="shared" si="7"/>
        <v>12</v>
      </c>
      <c r="B310" s="26" t="s">
        <v>226</v>
      </c>
      <c r="C310" s="17">
        <v>3028000800800</v>
      </c>
      <c r="D310" s="20">
        <v>44188</v>
      </c>
      <c r="E310" s="26" t="s">
        <v>231</v>
      </c>
      <c r="F310" s="9" t="s">
        <v>193</v>
      </c>
      <c r="G310" s="26">
        <v>1</v>
      </c>
      <c r="H310" s="9" t="s">
        <v>6</v>
      </c>
      <c r="I310" s="27">
        <v>28.8</v>
      </c>
      <c r="J310" s="25">
        <v>28.8</v>
      </c>
    </row>
    <row r="311" spans="1:10" ht="15.75" x14ac:dyDescent="0.25">
      <c r="A311">
        <f t="shared" si="7"/>
        <v>12</v>
      </c>
      <c r="B311" s="5" t="s">
        <v>195</v>
      </c>
      <c r="C311" s="6">
        <v>3028000800879</v>
      </c>
      <c r="D311" s="20">
        <v>44188</v>
      </c>
      <c r="E311" s="8" t="s">
        <v>231</v>
      </c>
      <c r="F311" s="9" t="s">
        <v>193</v>
      </c>
      <c r="G311" s="10">
        <v>1</v>
      </c>
      <c r="H311" s="9" t="s">
        <v>159</v>
      </c>
      <c r="I311" s="25">
        <v>1.39</v>
      </c>
      <c r="J311" s="25">
        <v>1.39</v>
      </c>
    </row>
    <row r="312" spans="1:10" ht="15.75" x14ac:dyDescent="0.25">
      <c r="A312">
        <f t="shared" si="7"/>
        <v>12</v>
      </c>
      <c r="B312" s="5" t="s">
        <v>232</v>
      </c>
      <c r="C312" s="17">
        <v>3028000800429</v>
      </c>
      <c r="D312" s="20">
        <v>44188</v>
      </c>
      <c r="E312" s="26" t="s">
        <v>231</v>
      </c>
      <c r="F312" s="9" t="s">
        <v>193</v>
      </c>
      <c r="G312" s="10">
        <v>1</v>
      </c>
      <c r="H312" s="9" t="s">
        <v>6</v>
      </c>
      <c r="I312" s="25">
        <v>18.87</v>
      </c>
      <c r="J312" s="25">
        <v>18.87</v>
      </c>
    </row>
    <row r="313" spans="1:10" ht="15.75" x14ac:dyDescent="0.25">
      <c r="A313">
        <f t="shared" si="7"/>
        <v>12</v>
      </c>
      <c r="B313" s="5" t="s">
        <v>233</v>
      </c>
      <c r="C313" s="17">
        <v>3028000800757</v>
      </c>
      <c r="D313" s="18">
        <v>44188</v>
      </c>
      <c r="E313" s="26" t="s">
        <v>231</v>
      </c>
      <c r="F313" s="9" t="s">
        <v>193</v>
      </c>
      <c r="G313" s="10">
        <v>2</v>
      </c>
      <c r="H313" s="9" t="s">
        <v>6</v>
      </c>
      <c r="I313" s="25">
        <v>2.2999999999999998</v>
      </c>
      <c r="J313" s="25">
        <v>4.5999999999999996</v>
      </c>
    </row>
    <row r="314" spans="1:10" ht="15.75" x14ac:dyDescent="0.25">
      <c r="A314">
        <f t="shared" si="7"/>
        <v>12</v>
      </c>
      <c r="B314" s="26" t="s">
        <v>234</v>
      </c>
      <c r="C314" s="17">
        <v>3028000800802</v>
      </c>
      <c r="D314" s="20">
        <v>44187</v>
      </c>
      <c r="E314" s="26" t="s">
        <v>235</v>
      </c>
      <c r="F314" s="9" t="s">
        <v>193</v>
      </c>
      <c r="G314" s="26">
        <v>3</v>
      </c>
      <c r="H314" s="26"/>
      <c r="I314" s="27">
        <v>29</v>
      </c>
      <c r="J314" s="25">
        <v>87</v>
      </c>
    </row>
    <row r="315" spans="1:10" ht="15.75" x14ac:dyDescent="0.25">
      <c r="A315">
        <f t="shared" si="7"/>
        <v>12</v>
      </c>
      <c r="B315" s="5" t="s">
        <v>228</v>
      </c>
      <c r="C315" s="13">
        <v>3028000800719</v>
      </c>
      <c r="D315" s="20">
        <v>44188</v>
      </c>
      <c r="E315" s="26" t="s">
        <v>235</v>
      </c>
      <c r="F315" s="9" t="s">
        <v>193</v>
      </c>
      <c r="G315" s="10">
        <v>1</v>
      </c>
      <c r="H315" s="9" t="s">
        <v>12</v>
      </c>
      <c r="I315" s="25">
        <v>55.25</v>
      </c>
      <c r="J315" s="25">
        <v>55.25</v>
      </c>
    </row>
    <row r="316" spans="1:10" ht="15.75" x14ac:dyDescent="0.25">
      <c r="A316">
        <f t="shared" si="7"/>
        <v>12</v>
      </c>
      <c r="B316" s="5" t="s">
        <v>42</v>
      </c>
      <c r="C316" s="13">
        <v>3028000800681</v>
      </c>
      <c r="D316" s="20">
        <v>44188</v>
      </c>
      <c r="E316" s="16" t="s">
        <v>235</v>
      </c>
      <c r="F316" s="14" t="s">
        <v>193</v>
      </c>
      <c r="G316" s="10">
        <v>1</v>
      </c>
      <c r="H316" s="9" t="s">
        <v>12</v>
      </c>
      <c r="I316" s="25">
        <v>4.8099999999999996</v>
      </c>
      <c r="J316" s="25">
        <v>4.8099999999999996</v>
      </c>
    </row>
    <row r="317" spans="1:10" ht="15.75" x14ac:dyDescent="0.25">
      <c r="A317">
        <f t="shared" si="7"/>
        <v>12</v>
      </c>
      <c r="B317" s="5" t="s">
        <v>228</v>
      </c>
      <c r="C317" s="13">
        <v>3028000800719</v>
      </c>
      <c r="D317" s="20">
        <v>44188</v>
      </c>
      <c r="E317" s="26" t="s">
        <v>236</v>
      </c>
      <c r="F317" s="9" t="s">
        <v>193</v>
      </c>
      <c r="G317" s="10">
        <v>1</v>
      </c>
      <c r="H317" s="9" t="s">
        <v>12</v>
      </c>
      <c r="I317" s="25">
        <v>55.25</v>
      </c>
      <c r="J317" s="25">
        <v>55.25</v>
      </c>
    </row>
    <row r="318" spans="1:10" ht="15.75" x14ac:dyDescent="0.25">
      <c r="A318">
        <f t="shared" si="7"/>
        <v>12</v>
      </c>
      <c r="B318" s="5" t="s">
        <v>47</v>
      </c>
      <c r="C318" s="6">
        <v>3028000800801</v>
      </c>
      <c r="D318" s="20">
        <v>44188</v>
      </c>
      <c r="E318" s="8" t="s">
        <v>236</v>
      </c>
      <c r="F318" s="9" t="s">
        <v>193</v>
      </c>
      <c r="G318" s="10">
        <v>3</v>
      </c>
      <c r="H318" s="9" t="s">
        <v>6</v>
      </c>
      <c r="I318" s="25">
        <v>28.8</v>
      </c>
      <c r="J318" s="25">
        <v>86.4</v>
      </c>
    </row>
    <row r="319" spans="1:10" ht="15.75" x14ac:dyDescent="0.25">
      <c r="A319">
        <f t="shared" si="7"/>
        <v>12</v>
      </c>
      <c r="B319" s="26" t="s">
        <v>237</v>
      </c>
      <c r="C319" s="17">
        <v>3028000800454</v>
      </c>
      <c r="D319" s="18">
        <v>44188</v>
      </c>
      <c r="E319" s="26" t="s">
        <v>236</v>
      </c>
      <c r="F319" s="9" t="s">
        <v>193</v>
      </c>
      <c r="G319" s="10">
        <v>1</v>
      </c>
      <c r="H319" s="9" t="s">
        <v>12</v>
      </c>
      <c r="I319" s="25">
        <v>24</v>
      </c>
      <c r="J319" s="25">
        <v>24</v>
      </c>
    </row>
    <row r="320" spans="1:10" ht="15.75" x14ac:dyDescent="0.25">
      <c r="A320">
        <f t="shared" si="7"/>
        <v>12</v>
      </c>
      <c r="B320" s="5" t="s">
        <v>47</v>
      </c>
      <c r="C320" s="6">
        <v>3028000800801</v>
      </c>
      <c r="D320" s="20">
        <v>44188</v>
      </c>
      <c r="E320" s="8" t="s">
        <v>238</v>
      </c>
      <c r="F320" s="9" t="s">
        <v>193</v>
      </c>
      <c r="G320" s="10">
        <v>3</v>
      </c>
      <c r="H320" s="9" t="s">
        <v>6</v>
      </c>
      <c r="I320" s="25">
        <v>28.8</v>
      </c>
      <c r="J320" s="25">
        <v>86.4</v>
      </c>
    </row>
    <row r="321" spans="1:10" ht="15.75" x14ac:dyDescent="0.25">
      <c r="A321">
        <f t="shared" si="7"/>
        <v>12</v>
      </c>
      <c r="B321" s="5" t="s">
        <v>47</v>
      </c>
      <c r="C321" s="6">
        <v>3028000800801</v>
      </c>
      <c r="D321" s="20">
        <v>44188</v>
      </c>
      <c r="E321" s="8" t="s">
        <v>87</v>
      </c>
      <c r="F321" s="9" t="s">
        <v>37</v>
      </c>
      <c r="G321" s="10">
        <v>3</v>
      </c>
      <c r="H321" s="9" t="s">
        <v>6</v>
      </c>
      <c r="I321" s="25">
        <v>28.8</v>
      </c>
      <c r="J321" s="25">
        <v>86.4</v>
      </c>
    </row>
    <row r="322" spans="1:10" ht="15.75" x14ac:dyDescent="0.25">
      <c r="A322">
        <f t="shared" si="7"/>
        <v>12</v>
      </c>
      <c r="B322" s="5" t="s">
        <v>223</v>
      </c>
      <c r="C322" s="13">
        <v>3028000800692</v>
      </c>
      <c r="D322" s="7">
        <v>44188</v>
      </c>
      <c r="E322" s="8" t="s">
        <v>87</v>
      </c>
      <c r="F322" s="9" t="s">
        <v>37</v>
      </c>
      <c r="G322" s="10">
        <v>1</v>
      </c>
      <c r="H322" s="9" t="s">
        <v>12</v>
      </c>
      <c r="I322" s="25">
        <v>53.35</v>
      </c>
      <c r="J322" s="25">
        <v>53.35</v>
      </c>
    </row>
    <row r="323" spans="1:10" ht="15.75" x14ac:dyDescent="0.25">
      <c r="A323">
        <f t="shared" ref="A323:A324" si="8">MONTH(D323)</f>
        <v>12</v>
      </c>
      <c r="B323" s="5" t="s">
        <v>232</v>
      </c>
      <c r="C323" s="17">
        <v>3028000800429</v>
      </c>
      <c r="D323" s="20">
        <v>44188</v>
      </c>
      <c r="E323" s="26" t="s">
        <v>87</v>
      </c>
      <c r="F323" s="9" t="s">
        <v>193</v>
      </c>
      <c r="G323" s="10">
        <v>1</v>
      </c>
      <c r="H323" s="9" t="s">
        <v>6</v>
      </c>
      <c r="I323" s="25">
        <v>18.87</v>
      </c>
      <c r="J323" s="25">
        <v>18.87</v>
      </c>
    </row>
    <row r="324" spans="1:10" ht="15.75" x14ac:dyDescent="0.25">
      <c r="A324">
        <f t="shared" si="8"/>
        <v>12</v>
      </c>
      <c r="B324" s="5" t="s">
        <v>228</v>
      </c>
      <c r="C324" s="13">
        <v>3028000800719</v>
      </c>
      <c r="D324" s="20">
        <v>44188</v>
      </c>
      <c r="E324" s="26" t="s">
        <v>87</v>
      </c>
      <c r="F324" s="9" t="s">
        <v>193</v>
      </c>
      <c r="G324" s="10">
        <v>1</v>
      </c>
      <c r="H324" s="9" t="s">
        <v>12</v>
      </c>
      <c r="I324" s="25">
        <v>55.25</v>
      </c>
      <c r="J324" s="25">
        <v>55.25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RELATÓRIO DE SAÍDAS EPI'S</vt:lpstr>
      <vt:lpstr>DETALHAMENTO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2021-04-09T12:02:27Z</dcterms:modified>
</cp:coreProperties>
</file>