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rives compartilhados\PROPLAG\Proplag 2021\DPO\COP\COMPULSÓRIOS E COBRANÇAS\MANUTENÇÃO PROINFRA\"/>
    </mc:Choice>
  </mc:AlternateContent>
  <xr:revisionPtr revIDLastSave="0" documentId="8_{5FA26E63-B2E5-4697-AD5C-6DF17C15CFF0}" xr6:coauthVersionLast="46" xr6:coauthVersionMax="46" xr10:uidLastSave="{00000000-0000-0000-0000-000000000000}"/>
  <bookViews>
    <workbookView xWindow="-120" yWindow="-120" windowWidth="29040" windowHeight="15840" xr2:uid="{3FEDA002-BF89-41D2-B6FC-1A846795DB5D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4" i="1" l="1"/>
  <c r="M84" i="1"/>
  <c r="L84" i="1"/>
  <c r="K84" i="1"/>
  <c r="J84" i="1"/>
  <c r="I84" i="1"/>
  <c r="H84" i="1"/>
  <c r="G84" i="1"/>
  <c r="F84" i="1"/>
  <c r="E84" i="1"/>
  <c r="D84" i="1"/>
  <c r="C84" i="1"/>
  <c r="B84" i="1"/>
</calcChain>
</file>

<file path=xl/sharedStrings.xml><?xml version="1.0" encoding="utf-8"?>
<sst xmlns="http://schemas.openxmlformats.org/spreadsheetml/2006/main" count="95" uniqueCount="94">
  <si>
    <t>jan-20</t>
  </si>
  <si>
    <t>fev-20</t>
  </si>
  <si>
    <t>mar-20</t>
  </si>
  <si>
    <t>abr-20</t>
  </si>
  <si>
    <t>mai-20</t>
  </si>
  <si>
    <t>jun-20</t>
  </si>
  <si>
    <t>jul-20</t>
  </si>
  <si>
    <t>ago-20</t>
  </si>
  <si>
    <t>set-20</t>
  </si>
  <si>
    <t>out-20</t>
  </si>
  <si>
    <t>nov-20</t>
  </si>
  <si>
    <t>dez-20</t>
  </si>
  <si>
    <t>Total Geral</t>
  </si>
  <si>
    <t>AGÊNCIA DE INOVAÇÃO DO CAFÉ - INOVACAFE</t>
  </si>
  <si>
    <t>ASSESSORIA DE GESTAO/PROINFRA</t>
  </si>
  <si>
    <t>BIBLIOTECA UNIVERSITARIA</t>
  </si>
  <si>
    <t>CAMPUS SAO SEBASTIAO DO PARAISO</t>
  </si>
  <si>
    <t>COORD ADM DE REDES E SISTEMAS/DGTI</t>
  </si>
  <si>
    <t>COORD DE SAUDE OCUPACIONAL/PRGDP</t>
  </si>
  <si>
    <t>COORD DE SEGURANCA DA INFORMACAO/DGTI</t>
  </si>
  <si>
    <t>COORD PROG PG EM CIENCIAS DO SOLO /DCS/MESTRADO</t>
  </si>
  <si>
    <t>COORDENADORIA DE ALIMENTACAO/PRAEC</t>
  </si>
  <si>
    <t>COORDENADORIA DE MORADIA/PRAEC</t>
  </si>
  <si>
    <t>COORDENADORIA DE SAUDE/PRAEC</t>
  </si>
  <si>
    <t>DEPARTAMENTO DE ADMINISTRACAO E ECONOMIA/FCSA</t>
  </si>
  <si>
    <t>DEPARTAMENTO DE ADMINISTRACAO PUBLICA/FCSA</t>
  </si>
  <si>
    <t>DEPARTAMENTO DE AGRICULTURA/ESAL</t>
  </si>
  <si>
    <t>DEPARTAMENTO DE AUTOMATICA/ESCOLAENG</t>
  </si>
  <si>
    <t>DEPARTAMENTO DE BIOLOGIA/ICN</t>
  </si>
  <si>
    <t>DEPARTAMENTO DE CIENCIA DA COMPUTACAO/ICET</t>
  </si>
  <si>
    <t>DEPARTAMENTO DE CIENCIA DO SOLO/ESAL</t>
  </si>
  <si>
    <t>DEPARTAMENTO DE CIENCIA DOS ALIMENTOS/ESAL</t>
  </si>
  <si>
    <t>DEPARTAMENTO DE CIENCIAS DA SAUDE/FCS</t>
  </si>
  <si>
    <t>DEPARTAMENTO DE CIENCIAS EXATAS/ICET</t>
  </si>
  <si>
    <t>DEPARTAMENTO DE CIENCIAS FLORESTAIS/ESAL</t>
  </si>
  <si>
    <t>DEPARTAMENTO DE CIENCIAS HUMANAS/FCHEL</t>
  </si>
  <si>
    <t>DEPARTAMENTO DE DIREITO/FCSA</t>
  </si>
  <si>
    <t>DEPARTAMENTO DE EDUCACAO FISICA/FCS</t>
  </si>
  <si>
    <t>DEPARTAMENTO DE EDUCACAO/FAELCH</t>
  </si>
  <si>
    <t>DEPARTAMENTO DE ENGENHARIA AGRICOLA/ESCOLAENG</t>
  </si>
  <si>
    <t>DEPARTAMENTO DE ENGENHARIA AMBIENTAL/ESCOLAENG</t>
  </si>
  <si>
    <t>DEPARTAMENTO DE ENGENHARIA/ESCOLAENG</t>
  </si>
  <si>
    <t>DEPARTAMENTO DE ENTOMOLOGIA/ESAL</t>
  </si>
  <si>
    <t>DEPARTAMENTO DE ESTATISTICA/ICE</t>
  </si>
  <si>
    <t>DEPARTAMENTO DE FISICA/ICN</t>
  </si>
  <si>
    <t>DEPARTAMENTO DE FITOPATOLOGIA/ESAL</t>
  </si>
  <si>
    <t>DEPARTAMENTO DE GESTAO AGROINDUSTRIAL/ESAL</t>
  </si>
  <si>
    <t>DEPARTAMENTO DE MEDICINA VETERINARIA/FZMV</t>
  </si>
  <si>
    <t>DEPARTAMENTO DE NUTRICAO/FCS</t>
  </si>
  <si>
    <t>DEPARTAMENTO DE QUIMICA/ICN</t>
  </si>
  <si>
    <t>DEPARTAMENTO DE RECURSOS HIDRICOS E SANEAMENTO/ESCOLAENG</t>
  </si>
  <si>
    <t>DEPARTAMENTO DE ZOOTECNIA/FZMV</t>
  </si>
  <si>
    <t>DIRETORIA DE AVALIACAO E DESENVOLVIMENTO DO ENSINO/PRG</t>
  </si>
  <si>
    <t>DIRETORIA DE COMUNICACAO/GABINETE</t>
  </si>
  <si>
    <t>DIRETORIA DE CONTABILIDADE/PROPLAG</t>
  </si>
  <si>
    <t>DIRETORIA DE CONTRATOS E CONVENIOS</t>
  </si>
  <si>
    <t>DIRETORIA DE GESTAO DA QUALIDADE E MEIO AMBIENTE/PROINFRA</t>
  </si>
  <si>
    <t>DIRETORIA DE GESTAO DE MATERIAIS</t>
  </si>
  <si>
    <t>DIRETORIA DE GESTAO DE TECNOLOGIA DE INFORMACAO/PROPLAG</t>
  </si>
  <si>
    <t>DIRETORIA DE GESTAO E TEC DA INFORMACAO</t>
  </si>
  <si>
    <t>DIRETORIA DE LOGISTICA ACADEMICA/PROINFRA</t>
  </si>
  <si>
    <t>DIRETORIA DE MATERIAIS E PATRIMONIO/PROPLAG</t>
  </si>
  <si>
    <t>DIRETORIA DE MEIO AMBIENTE/PROINFRA</t>
  </si>
  <si>
    <t>DIRETORIA DE PROCESSOS SELETIVOS</t>
  </si>
  <si>
    <t>DIRETORIA DE REGISTRO E CONTROLE ACADEMICO</t>
  </si>
  <si>
    <t>DIRETORIA DE RELACOES INTERNACIONAIS/PRPG</t>
  </si>
  <si>
    <t>DIRETORIA DE SEGURANCA, TRANSITO E LOGISTICA ACADEMICA/PROINFRA</t>
  </si>
  <si>
    <t>DIRETORIA DE TRANSPORTES E CONSERVACAO DO CAMPUS/PROINFRA</t>
  </si>
  <si>
    <t>EDITORA UFLA</t>
  </si>
  <si>
    <t>EPAMIG</t>
  </si>
  <si>
    <t>FACULDADE DE CIENCIAS DA SAUDE</t>
  </si>
  <si>
    <t>FAZENDA MUQUEM/PRP</t>
  </si>
  <si>
    <t>FAZENDA PALMITAL/PFU</t>
  </si>
  <si>
    <t>HOSPITAL VETERINARIO</t>
  </si>
  <si>
    <t>INSTITUTO DE CIENCIAS EXATAS E TECNOLOGICAS</t>
  </si>
  <si>
    <t>LABORATÓRIO BIOTÉRIO</t>
  </si>
  <si>
    <t>LABORATÓRIO CENTRO DE PESQUISA EM PROCESSAMENTO DE PRODUTOS AGRÍCOLAS</t>
  </si>
  <si>
    <t>NUCLEO DE EDUCACAO DA INFANCIA/FAELCH</t>
  </si>
  <si>
    <t>PPG BIOTECNOLOGIA VEGETAL</t>
  </si>
  <si>
    <t>PPG RECURSOS HIDRICOS/DRS</t>
  </si>
  <si>
    <t>PRO REITORIA DE ASSUNTOS ESTUDANTIS E COMUNITARIOS</t>
  </si>
  <si>
    <t>PRO REITORIA DE EXTENSAO E CULTURA</t>
  </si>
  <si>
    <t>PRO REITORIA DE PLANEJAMENTO E GESTAO</t>
  </si>
  <si>
    <t>PROCURADORIA GERAL/REITORIA</t>
  </si>
  <si>
    <t>PRO-REITORIA DE ASSUNTOS ESTUDANTIS E COMUNITARIOS</t>
  </si>
  <si>
    <t>PRO-REITORIA DE EXTENSAO E CULTURA</t>
  </si>
  <si>
    <t>PRO-REITORIA DE GESTAO E DESENVOLVIMENTO DE PESSOAS</t>
  </si>
  <si>
    <t>PRO-REITORIA DE GRADUACAO</t>
  </si>
  <si>
    <t>PRO-REITORIA DE INFRAESTRUTURA E LOGISTICA</t>
  </si>
  <si>
    <t>PRO-REITORIA DE PESQUISA</t>
  </si>
  <si>
    <t>REITORIA</t>
  </si>
  <si>
    <t>RESTAURANTE UNIVERSITARIO</t>
  </si>
  <si>
    <t>Unidade de Custo</t>
  </si>
  <si>
    <t>RELATÓRIO CONSOLIDADO DE DESPESAS COM REQUISIÇÕES DE MANUTENÇÃO DA PROINFRA - ANO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</si>
</sst>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2"/>
      <color theme="1"/>
      <name val="Calibri"/>
      <family val="2"/>
      <scheme val="minor"/>
    </font>
    <font>
      <sz val="11"/>
      <color rgb="FFFFFFFF"/>
      <name val="Calibri"/>
    </font>
    <font>
      <b/>
      <sz val="11"/>
      <color rgb="FF000000"/>
      <name val="Calibri"/>
    </font>
    <font>
      <sz val="11"/>
      <color rgb="FFFFFFFF"/>
      <name val="Calibri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double">
        <color rgb="FF000000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1" fontId="0" fillId="2" borderId="0" xfId="0" applyNumberFormat="1" applyFill="1"/>
    <xf numFmtId="43" fontId="0" fillId="2" borderId="0" xfId="0" applyNumberFormat="1" applyFill="1"/>
    <xf numFmtId="0" fontId="3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2" fillId="0" borderId="2" xfId="0" applyNumberFormat="1" applyFont="1" applyFill="1" applyBorder="1"/>
    <xf numFmtId="43" fontId="2" fillId="0" borderId="2" xfId="0" applyNumberFormat="1" applyFont="1" applyFill="1" applyBorder="1"/>
    <xf numFmtId="0" fontId="4" fillId="3" borderId="0" xfId="0" applyFont="1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</cellXfs>
  <cellStyles count="1">
    <cellStyle name="Normal" xfId="0" builtinId="0"/>
  </cellStyles>
  <dxfs count="31"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numFmt numFmtId="35" formatCode="_-* #,##0.00_-;\-* #,##0.00_-;_-* &quot;-&quot;??_-;_-@_-"/>
      <fill>
        <patternFill patternType="solid">
          <fgColor rgb="FFFFFFFF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rgb="FFFFFFFF"/>
          <bgColor rgb="FFFFFFFF"/>
        </patternFill>
      </fill>
    </dxf>
    <dxf>
      <numFmt numFmtId="35" formatCode="_-* #,##0.00_-;\-* #,##0.00_-;_-* &quot;-&quot;??_-;_-@_-"/>
      <fill>
        <patternFill patternType="solid">
          <fgColor rgb="FFFFFFFF"/>
          <bgColor rgb="FFFFFFFF"/>
        </patternFill>
      </fill>
    </dxf>
    <dxf>
      <numFmt numFmtId="35" formatCode="_-* #,##0.00_-;\-* #,##0.00_-;_-* &quot;-&quot;??_-;_-@_-"/>
      <fill>
        <patternFill patternType="solid">
          <fgColor rgb="FFFFFFFF"/>
          <bgColor rgb="FFFFFFFF"/>
        </patternFill>
      </fill>
    </dxf>
    <dxf>
      <numFmt numFmtId="35" formatCode="_-* #,##0.00_-;\-* #,##0.00_-;_-* &quot;-&quot;??_-;_-@_-"/>
      <fill>
        <patternFill patternType="solid">
          <fgColor rgb="FFFFFFFF"/>
          <bgColor rgb="FFFFFFFF"/>
        </patternFill>
      </fill>
    </dxf>
    <dxf>
      <numFmt numFmtId="35" formatCode="_-* #,##0.00_-;\-* #,##0.00_-;_-* &quot;-&quot;??_-;_-@_-"/>
      <fill>
        <patternFill patternType="solid">
          <fgColor rgb="FFFFFFFF"/>
          <bgColor rgb="FFFFFFFF"/>
        </patternFill>
      </fill>
    </dxf>
    <dxf>
      <numFmt numFmtId="35" formatCode="_-* #,##0.00_-;\-* #,##0.00_-;_-* &quot;-&quot;??_-;_-@_-"/>
      <fill>
        <patternFill patternType="solid">
          <fgColor rgb="FFFFFFFF"/>
          <bgColor rgb="FFFFFFFF"/>
        </patternFill>
      </fill>
    </dxf>
    <dxf>
      <numFmt numFmtId="35" formatCode="_-* #,##0.00_-;\-* #,##0.00_-;_-* &quot;-&quot;??_-;_-@_-"/>
      <fill>
        <patternFill patternType="solid">
          <fgColor rgb="FFFFFFFF"/>
          <bgColor rgb="FFFFFFFF"/>
        </patternFill>
      </fill>
    </dxf>
    <dxf>
      <numFmt numFmtId="35" formatCode="_-* #,##0.00_-;\-* #,##0.00_-;_-* &quot;-&quot;??_-;_-@_-"/>
      <fill>
        <patternFill patternType="solid">
          <fgColor rgb="FFFFFFFF"/>
          <bgColor rgb="FFFFFFFF"/>
        </patternFill>
      </fill>
    </dxf>
    <dxf>
      <numFmt numFmtId="35" formatCode="_-* #,##0.00_-;\-* #,##0.00_-;_-* &quot;-&quot;??_-;_-@_-"/>
      <fill>
        <patternFill patternType="solid">
          <fgColor rgb="FFFFFFFF"/>
          <bgColor rgb="FFFFFFFF"/>
        </patternFill>
      </fill>
    </dxf>
    <dxf>
      <numFmt numFmtId="35" formatCode="_-* #,##0.00_-;\-* #,##0.00_-;_-* &quot;-&quot;??_-;_-@_-"/>
      <fill>
        <patternFill patternType="solid">
          <fgColor rgb="FFFFFFFF"/>
          <bgColor rgb="FFFFFFFF"/>
        </patternFill>
      </fill>
    </dxf>
    <dxf>
      <numFmt numFmtId="35" formatCode="_-* #,##0.00_-;\-* #,##0.00_-;_-* &quot;-&quot;??_-;_-@_-"/>
      <fill>
        <patternFill patternType="solid">
          <fgColor rgb="FFFFFFFF"/>
          <bgColor rgb="FFFFFFFF"/>
        </patternFill>
      </fill>
    </dxf>
    <dxf>
      <numFmt numFmtId="35" formatCode="_-* #,##0.00_-;\-* #,##0.00_-;_-* &quot;-&quot;??_-;_-@_-"/>
      <fill>
        <patternFill patternType="solid">
          <fgColor rgb="FFFFFFFF"/>
          <bgColor rgb="FFFFFFFF"/>
        </patternFill>
      </fill>
    </dxf>
    <dxf>
      <numFmt numFmtId="35" formatCode="_-* #,##0.00_-;\-* #,##0.00_-;_-* &quot;-&quot;??_-;_-@_-"/>
      <fill>
        <patternFill patternType="solid">
          <fgColor rgb="FFFFFFFF"/>
          <bgColor rgb="FFFFFFFF"/>
        </patternFill>
      </fill>
    </dxf>
    <dxf>
      <numFmt numFmtId="35" formatCode="_-* #,##0.00_-;\-* #,##0.00_-;_-* &quot;-&quot;??_-;_-@_-"/>
      <fill>
        <patternFill patternType="solid">
          <fgColor rgb="FFFFFFFF"/>
          <bgColor rgb="FFFFFFFF"/>
        </patternFill>
      </fill>
    </dxf>
    <dxf>
      <numFmt numFmtId="1" formatCode="0"/>
      <fill>
        <patternFill patternType="solid">
          <fgColor rgb="FFFFFFFF"/>
          <bgColor rgb="FFFFFFFF"/>
        </patternFill>
      </fill>
    </dxf>
    <dxf>
      <border outline="0">
        <bottom style="thin">
          <color rgb="FFFFFFFF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0304E04-2E34-4811-8717-B43DF453A0AA}" name="Tabela1" displayName="Tabela1" ref="A4:N84" headerRowDxfId="14" dataDxfId="15" headerRowBorderDxfId="30">
  <autoFilter ref="A4:N84" xr:uid="{C0E48D92-9B18-4CC2-A164-197C5443C3F7}"/>
  <tableColumns count="14">
    <tableColumn id="1" xr3:uid="{738FC9F8-1206-461B-A77B-6E6B586B3C23}" name="Unidade de Custo" totalsRowLabel="Total" dataDxfId="29" totalsRowDxfId="0"/>
    <tableColumn id="2" xr3:uid="{02611314-C133-431B-AC8A-B25BD7EAF6BC}" name="jan-20" dataDxfId="28" totalsRowDxfId="1"/>
    <tableColumn id="3" xr3:uid="{3137B80B-7F1C-4A4F-B573-35619EAC4ADF}" name="fev-20" dataDxfId="27" totalsRowDxfId="2"/>
    <tableColumn id="4" xr3:uid="{5912D1E1-C829-4789-9603-C92B37DBBE8D}" name="mar-20" dataDxfId="26" totalsRowDxfId="3"/>
    <tableColumn id="5" xr3:uid="{1E84E141-A2BE-43BA-8092-0D4C7331FBD9}" name="abr-20" dataDxfId="25" totalsRowDxfId="4"/>
    <tableColumn id="6" xr3:uid="{A9348572-F715-4099-B130-66EF4DFDE369}" name="mai-20" dataDxfId="24" totalsRowDxfId="5"/>
    <tableColumn id="7" xr3:uid="{4A9C5840-D86A-44DB-8189-2B7119251A62}" name="jun-20" dataDxfId="23" totalsRowDxfId="6"/>
    <tableColumn id="8" xr3:uid="{E01FABF7-1FD2-4F79-8C1E-586E0C64EADF}" name="jul-20" dataDxfId="22" totalsRowDxfId="7"/>
    <tableColumn id="9" xr3:uid="{8BC1EA66-6A73-42F6-9350-4541BFC2166C}" name="ago-20" dataDxfId="21" totalsRowDxfId="8"/>
    <tableColumn id="10" xr3:uid="{E8E6D815-1B4E-4D25-BD50-4FEC2636C293}" name="set-20" dataDxfId="20" totalsRowDxfId="9"/>
    <tableColumn id="11" xr3:uid="{3ED9D6B1-8D99-4E45-A32F-79CEEF17DAC0}" name="out-20" dataDxfId="19" totalsRowDxfId="10"/>
    <tableColumn id="12" xr3:uid="{5210C9BD-CE6D-4152-8780-96E68D8756D4}" name="nov-20" dataDxfId="18" totalsRowDxfId="11"/>
    <tableColumn id="13" xr3:uid="{CD5214B2-D9C8-4755-AAA0-05DF427C681F}" name="dez-20" dataDxfId="17" totalsRowDxfId="12"/>
    <tableColumn id="14" xr3:uid="{25ABA75E-63D5-4CA8-8B0B-6B703B5F8450}" name="Total Geral" totalsRowFunction="sum" dataDxfId="16" totalsRowDxfId="1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D120F-873A-412A-8F34-F6D83D504C33}">
  <dimension ref="A1:O86"/>
  <sheetViews>
    <sheetView tabSelected="1" workbookViewId="0">
      <selection activeCell="K78" sqref="K78"/>
    </sheetView>
  </sheetViews>
  <sheetFormatPr defaultColWidth="0" defaultRowHeight="15.75" zeroHeight="1" x14ac:dyDescent="0.25"/>
  <cols>
    <col min="1" max="1" width="74.25" bestFit="1" customWidth="1"/>
    <col min="2" max="2" width="9.625" bestFit="1" customWidth="1"/>
    <col min="3" max="3" width="9.75" bestFit="1" customWidth="1"/>
    <col min="4" max="4" width="11.125" bestFit="1" customWidth="1"/>
    <col min="5" max="8" width="10.125" bestFit="1" customWidth="1"/>
    <col min="9" max="9" width="11.125" bestFit="1" customWidth="1"/>
    <col min="10" max="13" width="10.125" bestFit="1" customWidth="1"/>
    <col min="14" max="14" width="13.375" bestFit="1" customWidth="1"/>
    <col min="15" max="15" width="9" customWidth="1"/>
    <col min="16" max="16384" width="9" hidden="1"/>
  </cols>
  <sheetData>
    <row r="1" spans="1:14" s="8" customFormat="1" x14ac:dyDescent="0.25">
      <c r="A1" s="7" t="s">
        <v>93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8" customForma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8" customFormat="1" x14ac:dyDescent="0.25"/>
    <row r="4" spans="1:14" s="9" customFormat="1" x14ac:dyDescent="0.25">
      <c r="A4" s="3" t="s">
        <v>92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s="8" customFormat="1" x14ac:dyDescent="0.25">
      <c r="A5" s="1" t="s">
        <v>13</v>
      </c>
      <c r="B5" s="2">
        <v>6.8899999999999988</v>
      </c>
      <c r="C5" s="2"/>
      <c r="D5" s="2"/>
      <c r="E5" s="2"/>
      <c r="F5" s="2"/>
      <c r="G5" s="2">
        <v>1019.89</v>
      </c>
      <c r="H5" s="2"/>
      <c r="I5" s="2"/>
      <c r="J5" s="2"/>
      <c r="K5" s="2"/>
      <c r="L5" s="2">
        <v>453.39000000000004</v>
      </c>
      <c r="M5" s="2">
        <v>43.86</v>
      </c>
      <c r="N5" s="2">
        <v>1524.03</v>
      </c>
    </row>
    <row r="6" spans="1:14" s="8" customFormat="1" x14ac:dyDescent="0.25">
      <c r="A6" s="1" t="s">
        <v>14</v>
      </c>
      <c r="B6" s="2"/>
      <c r="C6" s="2"/>
      <c r="D6" s="2"/>
      <c r="E6" s="2"/>
      <c r="F6" s="2">
        <v>1229.9000000000001</v>
      </c>
      <c r="G6" s="2">
        <v>860.93</v>
      </c>
      <c r="H6" s="2">
        <v>8.6999999999999993</v>
      </c>
      <c r="I6" s="2"/>
      <c r="J6" s="2"/>
      <c r="K6" s="2"/>
      <c r="L6" s="2"/>
      <c r="M6" s="2"/>
      <c r="N6" s="2">
        <v>2099.5299999999997</v>
      </c>
    </row>
    <row r="7" spans="1:14" s="8" customFormat="1" x14ac:dyDescent="0.25">
      <c r="A7" s="1" t="s">
        <v>15</v>
      </c>
      <c r="B7" s="2"/>
      <c r="C7" s="2"/>
      <c r="D7" s="2">
        <v>20272.32</v>
      </c>
      <c r="E7" s="2"/>
      <c r="F7" s="2">
        <v>49.86</v>
      </c>
      <c r="G7" s="2">
        <v>649.02</v>
      </c>
      <c r="H7" s="2">
        <v>18589.260000000006</v>
      </c>
      <c r="I7" s="2"/>
      <c r="J7" s="2"/>
      <c r="K7" s="2">
        <v>593.56999999999994</v>
      </c>
      <c r="L7" s="2">
        <v>4196.29</v>
      </c>
      <c r="M7" s="2">
        <v>1145.9299999999998</v>
      </c>
      <c r="N7" s="2">
        <v>45496.250000000007</v>
      </c>
    </row>
    <row r="8" spans="1:14" s="8" customFormat="1" x14ac:dyDescent="0.25">
      <c r="A8" s="1" t="s">
        <v>16</v>
      </c>
      <c r="B8" s="2">
        <v>204.75</v>
      </c>
      <c r="C8" s="2"/>
      <c r="D8" s="2"/>
      <c r="E8" s="2">
        <v>48.34</v>
      </c>
      <c r="F8" s="2"/>
      <c r="G8" s="2"/>
      <c r="H8" s="2"/>
      <c r="I8" s="2"/>
      <c r="J8" s="2"/>
      <c r="K8" s="2"/>
      <c r="L8" s="2"/>
      <c r="M8" s="2">
        <v>698.33</v>
      </c>
      <c r="N8" s="2">
        <v>951.42000000000007</v>
      </c>
    </row>
    <row r="9" spans="1:14" s="8" customFormat="1" x14ac:dyDescent="0.25">
      <c r="A9" s="1" t="s">
        <v>17</v>
      </c>
      <c r="B9" s="2"/>
      <c r="C9" s="2">
        <v>266.44</v>
      </c>
      <c r="D9" s="2">
        <v>264.24</v>
      </c>
      <c r="E9" s="2">
        <v>98.5</v>
      </c>
      <c r="F9" s="2"/>
      <c r="G9" s="2"/>
      <c r="H9" s="2"/>
      <c r="I9" s="2"/>
      <c r="J9" s="2"/>
      <c r="K9" s="2"/>
      <c r="L9" s="2"/>
      <c r="M9" s="2"/>
      <c r="N9" s="2">
        <v>629.18000000000006</v>
      </c>
    </row>
    <row r="10" spans="1:14" s="8" customFormat="1" x14ac:dyDescent="0.25">
      <c r="A10" s="1" t="s">
        <v>18</v>
      </c>
      <c r="B10" s="2">
        <v>1446.52</v>
      </c>
      <c r="C10" s="2"/>
      <c r="D10" s="2"/>
      <c r="E10" s="2"/>
      <c r="F10" s="2"/>
      <c r="G10" s="2">
        <v>84.32</v>
      </c>
      <c r="H10" s="2"/>
      <c r="I10" s="2"/>
      <c r="J10" s="2"/>
      <c r="K10" s="2"/>
      <c r="L10" s="2"/>
      <c r="M10" s="2"/>
      <c r="N10" s="2">
        <v>1530.84</v>
      </c>
    </row>
    <row r="11" spans="1:14" s="8" customFormat="1" x14ac:dyDescent="0.25">
      <c r="A11" s="1" t="s">
        <v>19</v>
      </c>
      <c r="B11" s="2"/>
      <c r="C11" s="2"/>
      <c r="D11" s="2">
        <v>19</v>
      </c>
      <c r="E11" s="2"/>
      <c r="F11" s="2"/>
      <c r="G11" s="2"/>
      <c r="H11" s="2"/>
      <c r="I11" s="2"/>
      <c r="J11" s="2"/>
      <c r="K11" s="2"/>
      <c r="L11" s="2"/>
      <c r="M11" s="2"/>
      <c r="N11" s="2">
        <v>19</v>
      </c>
    </row>
    <row r="12" spans="1:14" s="8" customFormat="1" x14ac:dyDescent="0.25">
      <c r="A12" s="1" t="s">
        <v>20</v>
      </c>
      <c r="B12" s="2"/>
      <c r="C12" s="2"/>
      <c r="D12" s="2">
        <v>76.72</v>
      </c>
      <c r="E12" s="2"/>
      <c r="F12" s="2"/>
      <c r="G12" s="2"/>
      <c r="H12" s="2"/>
      <c r="I12" s="2"/>
      <c r="J12" s="2"/>
      <c r="K12" s="2"/>
      <c r="L12" s="2"/>
      <c r="M12" s="2"/>
      <c r="N12" s="2">
        <v>76.72</v>
      </c>
    </row>
    <row r="13" spans="1:14" s="8" customFormat="1" x14ac:dyDescent="0.25">
      <c r="A13" s="1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>
        <v>1735.8400000000001</v>
      </c>
      <c r="L13" s="2">
        <v>1038.0900000000001</v>
      </c>
      <c r="M13" s="2">
        <v>2983.5899999999997</v>
      </c>
      <c r="N13" s="2">
        <v>5757.52</v>
      </c>
    </row>
    <row r="14" spans="1:14" s="8" customFormat="1" x14ac:dyDescent="0.25">
      <c r="A14" s="1" t="s">
        <v>22</v>
      </c>
      <c r="B14" s="2"/>
      <c r="C14" s="2"/>
      <c r="D14" s="2"/>
      <c r="E14" s="2"/>
      <c r="F14" s="2"/>
      <c r="G14" s="2"/>
      <c r="H14" s="2"/>
      <c r="I14" s="2"/>
      <c r="J14" s="2"/>
      <c r="K14" s="2">
        <v>17.57</v>
      </c>
      <c r="L14" s="2">
        <v>21.7</v>
      </c>
      <c r="M14" s="2"/>
      <c r="N14" s="2">
        <v>39.269999999999996</v>
      </c>
    </row>
    <row r="15" spans="1:14" s="8" customFormat="1" x14ac:dyDescent="0.25">
      <c r="A15" s="1" t="s">
        <v>23</v>
      </c>
      <c r="B15" s="2"/>
      <c r="C15" s="2"/>
      <c r="D15" s="2"/>
      <c r="E15" s="2">
        <v>231</v>
      </c>
      <c r="F15" s="2"/>
      <c r="G15" s="2"/>
      <c r="H15" s="2"/>
      <c r="I15" s="2"/>
      <c r="J15" s="2"/>
      <c r="K15" s="2"/>
      <c r="L15" s="2"/>
      <c r="M15" s="2"/>
      <c r="N15" s="2">
        <v>231</v>
      </c>
    </row>
    <row r="16" spans="1:14" s="8" customFormat="1" x14ac:dyDescent="0.25">
      <c r="A16" s="1" t="s">
        <v>24</v>
      </c>
      <c r="B16" s="2">
        <v>218.7</v>
      </c>
      <c r="C16" s="2">
        <v>564.21</v>
      </c>
      <c r="D16" s="2">
        <v>7.32</v>
      </c>
      <c r="E16" s="2"/>
      <c r="F16" s="2"/>
      <c r="G16" s="2"/>
      <c r="H16" s="2"/>
      <c r="I16" s="2"/>
      <c r="J16" s="2"/>
      <c r="K16" s="2">
        <v>677.35</v>
      </c>
      <c r="L16" s="2">
        <v>142.32</v>
      </c>
      <c r="M16" s="2">
        <v>106.23</v>
      </c>
      <c r="N16" s="2">
        <v>1716.13</v>
      </c>
    </row>
    <row r="17" spans="1:14" s="8" customFormat="1" x14ac:dyDescent="0.25">
      <c r="A17" s="1" t="s">
        <v>25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>
        <v>4.76</v>
      </c>
      <c r="M17" s="2">
        <v>29.49</v>
      </c>
      <c r="N17" s="2">
        <v>34.25</v>
      </c>
    </row>
    <row r="18" spans="1:14" s="8" customFormat="1" x14ac:dyDescent="0.25">
      <c r="A18" s="1" t="s">
        <v>26</v>
      </c>
      <c r="B18" s="2">
        <v>170.21</v>
      </c>
      <c r="C18" s="2">
        <v>301.02000000000004</v>
      </c>
      <c r="D18" s="2">
        <v>1094.03</v>
      </c>
      <c r="E18" s="2">
        <v>752.72</v>
      </c>
      <c r="F18" s="2">
        <v>356.25</v>
      </c>
      <c r="G18" s="2">
        <v>2350.71</v>
      </c>
      <c r="H18" s="2">
        <v>1176.55</v>
      </c>
      <c r="I18" s="2"/>
      <c r="J18" s="2"/>
      <c r="K18" s="2">
        <v>6192.260000000002</v>
      </c>
      <c r="L18" s="2">
        <v>6397.8099999999995</v>
      </c>
      <c r="M18" s="2">
        <v>5826.0399999999991</v>
      </c>
      <c r="N18" s="2">
        <v>24617.600000000006</v>
      </c>
    </row>
    <row r="19" spans="1:14" s="8" customFormat="1" x14ac:dyDescent="0.25">
      <c r="A19" s="1" t="s">
        <v>27</v>
      </c>
      <c r="B19" s="2"/>
      <c r="C19" s="2"/>
      <c r="D19" s="2">
        <v>673.73</v>
      </c>
      <c r="E19" s="2"/>
      <c r="F19" s="2"/>
      <c r="G19" s="2">
        <v>92.72</v>
      </c>
      <c r="H19" s="2"/>
      <c r="I19" s="2"/>
      <c r="J19" s="2"/>
      <c r="K19" s="2">
        <v>235.35000000000002</v>
      </c>
      <c r="L19" s="2"/>
      <c r="M19" s="2"/>
      <c r="N19" s="2">
        <v>1001.8000000000001</v>
      </c>
    </row>
    <row r="20" spans="1:14" s="8" customFormat="1" x14ac:dyDescent="0.25">
      <c r="A20" s="1" t="s">
        <v>28</v>
      </c>
      <c r="B20" s="2">
        <v>283.81000000000006</v>
      </c>
      <c r="C20" s="2">
        <v>1679.9</v>
      </c>
      <c r="D20" s="2">
        <v>2313.15</v>
      </c>
      <c r="E20" s="2">
        <v>919.18000000000006</v>
      </c>
      <c r="F20" s="2">
        <v>8116.6799999999994</v>
      </c>
      <c r="G20" s="2">
        <v>8564.3000000000011</v>
      </c>
      <c r="H20" s="2">
        <v>5663.6399999999958</v>
      </c>
      <c r="I20" s="2"/>
      <c r="J20" s="2"/>
      <c r="K20" s="2">
        <v>24428.779999999992</v>
      </c>
      <c r="L20" s="2">
        <v>1804.2000000000003</v>
      </c>
      <c r="M20" s="2">
        <v>1243.17</v>
      </c>
      <c r="N20" s="2">
        <v>55016.809999999983</v>
      </c>
    </row>
    <row r="21" spans="1:14" s="8" customFormat="1" x14ac:dyDescent="0.25">
      <c r="A21" s="1" t="s">
        <v>29</v>
      </c>
      <c r="B21" s="2"/>
      <c r="C21" s="2">
        <v>87.69</v>
      </c>
      <c r="D21" s="2"/>
      <c r="E21" s="2"/>
      <c r="F21" s="2"/>
      <c r="G21" s="2">
        <v>649.03</v>
      </c>
      <c r="H21" s="2"/>
      <c r="I21" s="2"/>
      <c r="J21" s="2"/>
      <c r="K21" s="2">
        <v>2.41</v>
      </c>
      <c r="L21" s="2">
        <v>157.79</v>
      </c>
      <c r="M21" s="2">
        <v>28</v>
      </c>
      <c r="N21" s="2">
        <v>924.92</v>
      </c>
    </row>
    <row r="22" spans="1:14" s="8" customFormat="1" x14ac:dyDescent="0.25">
      <c r="A22" s="1" t="s">
        <v>30</v>
      </c>
      <c r="B22" s="2">
        <v>57.92</v>
      </c>
      <c r="C22" s="2">
        <v>620.91999999999996</v>
      </c>
      <c r="D22" s="2">
        <v>343.7</v>
      </c>
      <c r="E22" s="2"/>
      <c r="F22" s="2">
        <v>14272.42</v>
      </c>
      <c r="G22" s="2">
        <v>4480.7899999999991</v>
      </c>
      <c r="H22" s="2">
        <v>2038.03</v>
      </c>
      <c r="I22" s="2"/>
      <c r="J22" s="2"/>
      <c r="K22" s="2">
        <v>9835.8100000000013</v>
      </c>
      <c r="L22" s="2">
        <v>603.02</v>
      </c>
      <c r="M22" s="2">
        <v>2322.52</v>
      </c>
      <c r="N22" s="2">
        <v>34575.129999999997</v>
      </c>
    </row>
    <row r="23" spans="1:14" s="8" customFormat="1" x14ac:dyDescent="0.25">
      <c r="A23" s="1" t="s">
        <v>31</v>
      </c>
      <c r="B23" s="2">
        <v>28.9</v>
      </c>
      <c r="C23" s="2">
        <v>87.56</v>
      </c>
      <c r="D23" s="2">
        <v>11723.43</v>
      </c>
      <c r="E23" s="2">
        <v>90.25</v>
      </c>
      <c r="F23" s="2">
        <v>192.74</v>
      </c>
      <c r="G23" s="2">
        <v>938.99</v>
      </c>
      <c r="H23" s="2">
        <v>444.58000000000004</v>
      </c>
      <c r="I23" s="2"/>
      <c r="J23" s="2"/>
      <c r="K23" s="2">
        <v>2305.8300000000004</v>
      </c>
      <c r="L23" s="2">
        <v>4479.0899999999983</v>
      </c>
      <c r="M23" s="2">
        <v>140.98999999999998</v>
      </c>
      <c r="N23" s="2">
        <v>20432.359999999997</v>
      </c>
    </row>
    <row r="24" spans="1:14" s="8" customFormat="1" x14ac:dyDescent="0.25">
      <c r="A24" s="1" t="s">
        <v>32</v>
      </c>
      <c r="B24" s="2">
        <v>3060.27</v>
      </c>
      <c r="C24" s="2">
        <v>7458.420000000001</v>
      </c>
      <c r="D24" s="2">
        <v>440.67999999999995</v>
      </c>
      <c r="E24" s="2"/>
      <c r="F24" s="2">
        <v>15.15</v>
      </c>
      <c r="G24" s="2"/>
      <c r="H24" s="2">
        <v>22749.43</v>
      </c>
      <c r="I24" s="2"/>
      <c r="J24" s="2"/>
      <c r="K24" s="2">
        <v>3250.150000000001</v>
      </c>
      <c r="L24" s="2">
        <v>2884.5999999999995</v>
      </c>
      <c r="M24" s="2">
        <v>321.47999999999996</v>
      </c>
      <c r="N24" s="2">
        <v>40180.18</v>
      </c>
    </row>
    <row r="25" spans="1:14" s="8" customFormat="1" x14ac:dyDescent="0.25">
      <c r="A25" s="1" t="s">
        <v>33</v>
      </c>
      <c r="B25" s="2">
        <v>28.9</v>
      </c>
      <c r="C25" s="2">
        <v>140.05000000000001</v>
      </c>
      <c r="D25" s="2">
        <v>188.74</v>
      </c>
      <c r="E25" s="2">
        <v>205.14000000000001</v>
      </c>
      <c r="F25" s="2">
        <v>126.35</v>
      </c>
      <c r="G25" s="2">
        <v>185.44</v>
      </c>
      <c r="H25" s="2"/>
      <c r="I25" s="2"/>
      <c r="J25" s="2"/>
      <c r="K25" s="2">
        <v>2061.67</v>
      </c>
      <c r="L25" s="2">
        <v>6.9</v>
      </c>
      <c r="M25" s="2">
        <v>317.27999999999997</v>
      </c>
      <c r="N25" s="2">
        <v>3260.4700000000003</v>
      </c>
    </row>
    <row r="26" spans="1:14" s="8" customFormat="1" x14ac:dyDescent="0.25">
      <c r="A26" s="1" t="s">
        <v>34</v>
      </c>
      <c r="B26" s="2">
        <v>241.56</v>
      </c>
      <c r="C26" s="2">
        <v>32.770000000000003</v>
      </c>
      <c r="D26" s="2">
        <v>1673.65</v>
      </c>
      <c r="E26" s="2"/>
      <c r="F26" s="2">
        <v>185.60999999999999</v>
      </c>
      <c r="G26" s="2">
        <v>1423.85</v>
      </c>
      <c r="H26" s="2">
        <v>1728.3500000000001</v>
      </c>
      <c r="I26" s="2"/>
      <c r="J26" s="2"/>
      <c r="K26" s="2">
        <v>639.2700000000001</v>
      </c>
      <c r="L26" s="2">
        <v>1905.6199999999997</v>
      </c>
      <c r="M26" s="2">
        <v>1925.96</v>
      </c>
      <c r="N26" s="2">
        <v>9756.64</v>
      </c>
    </row>
    <row r="27" spans="1:14" s="8" customFormat="1" x14ac:dyDescent="0.25">
      <c r="A27" s="1" t="s">
        <v>35</v>
      </c>
      <c r="B27" s="2"/>
      <c r="C27" s="2"/>
      <c r="D27" s="2"/>
      <c r="E27" s="2">
        <v>90.25</v>
      </c>
      <c r="F27" s="2"/>
      <c r="G27" s="2"/>
      <c r="H27" s="2"/>
      <c r="I27" s="2"/>
      <c r="J27" s="2"/>
      <c r="K27" s="2">
        <v>2.41</v>
      </c>
      <c r="L27" s="2"/>
      <c r="M27" s="2"/>
      <c r="N27" s="2">
        <v>92.66</v>
      </c>
    </row>
    <row r="28" spans="1:14" s="8" customFormat="1" x14ac:dyDescent="0.25">
      <c r="A28" s="1" t="s">
        <v>36</v>
      </c>
      <c r="B28" s="2"/>
      <c r="C28" s="2"/>
      <c r="D28" s="2">
        <v>109.53</v>
      </c>
      <c r="E28" s="2"/>
      <c r="F28" s="2"/>
      <c r="G28" s="2"/>
      <c r="H28" s="2"/>
      <c r="I28" s="2"/>
      <c r="J28" s="2"/>
      <c r="K28" s="2"/>
      <c r="L28" s="2">
        <v>32.86</v>
      </c>
      <c r="M28" s="2">
        <v>10.48</v>
      </c>
      <c r="N28" s="2">
        <v>152.86999999999998</v>
      </c>
    </row>
    <row r="29" spans="1:14" s="8" customFormat="1" x14ac:dyDescent="0.25">
      <c r="A29" s="1" t="s">
        <v>37</v>
      </c>
      <c r="B29" s="2">
        <v>1.42</v>
      </c>
      <c r="C29" s="2"/>
      <c r="D29" s="2">
        <v>167.3</v>
      </c>
      <c r="E29" s="2"/>
      <c r="F29" s="2"/>
      <c r="G29" s="2"/>
      <c r="H29" s="2"/>
      <c r="I29" s="2"/>
      <c r="J29" s="2"/>
      <c r="K29" s="2">
        <v>293.57</v>
      </c>
      <c r="L29" s="2">
        <v>539.49</v>
      </c>
      <c r="M29" s="2">
        <v>1154.98</v>
      </c>
      <c r="N29" s="2">
        <v>2156.7600000000002</v>
      </c>
    </row>
    <row r="30" spans="1:14" s="8" customFormat="1" x14ac:dyDescent="0.25">
      <c r="A30" s="1" t="s">
        <v>38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>
        <v>2.87</v>
      </c>
      <c r="M30" s="2"/>
      <c r="N30" s="2">
        <v>2.87</v>
      </c>
    </row>
    <row r="31" spans="1:14" s="8" customFormat="1" x14ac:dyDescent="0.25">
      <c r="A31" s="1" t="s">
        <v>39</v>
      </c>
      <c r="B31" s="2"/>
      <c r="C31" s="2">
        <v>2836.92</v>
      </c>
      <c r="D31" s="2">
        <v>138.20999999999998</v>
      </c>
      <c r="E31" s="2"/>
      <c r="F31" s="2"/>
      <c r="G31" s="2">
        <v>159.76</v>
      </c>
      <c r="H31" s="2"/>
      <c r="I31" s="2"/>
      <c r="J31" s="2"/>
      <c r="K31" s="2">
        <v>1830.9799999999998</v>
      </c>
      <c r="L31" s="2">
        <v>884.73000000000025</v>
      </c>
      <c r="M31" s="2"/>
      <c r="N31" s="2">
        <v>5850.6</v>
      </c>
    </row>
    <row r="32" spans="1:14" s="8" customFormat="1" x14ac:dyDescent="0.25">
      <c r="A32" s="1" t="s">
        <v>40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>
        <v>109.09</v>
      </c>
      <c r="M32" s="2"/>
      <c r="N32" s="2">
        <v>109.09</v>
      </c>
    </row>
    <row r="33" spans="1:14" s="8" customFormat="1" x14ac:dyDescent="0.25">
      <c r="A33" s="1" t="s">
        <v>41</v>
      </c>
      <c r="B33" s="2">
        <v>1678.5300000000004</v>
      </c>
      <c r="C33" s="2">
        <v>2695.5999999999995</v>
      </c>
      <c r="D33" s="2">
        <v>4192.42</v>
      </c>
      <c r="E33" s="2">
        <v>255</v>
      </c>
      <c r="F33" s="2"/>
      <c r="G33" s="2">
        <v>839.26</v>
      </c>
      <c r="H33" s="2">
        <v>29583.439999999999</v>
      </c>
      <c r="I33" s="2"/>
      <c r="J33" s="2">
        <v>4402.53</v>
      </c>
      <c r="K33" s="2">
        <v>15594.290000000006</v>
      </c>
      <c r="L33" s="2">
        <v>3138.3999999999996</v>
      </c>
      <c r="M33" s="2">
        <v>1919.8300000000006</v>
      </c>
      <c r="N33" s="2">
        <v>64299.30000000001</v>
      </c>
    </row>
    <row r="34" spans="1:14" s="8" customFormat="1" x14ac:dyDescent="0.25">
      <c r="A34" s="1" t="s">
        <v>42</v>
      </c>
      <c r="B34" s="2"/>
      <c r="C34" s="2">
        <v>60.78</v>
      </c>
      <c r="D34" s="2"/>
      <c r="E34" s="2"/>
      <c r="F34" s="2">
        <v>834.46</v>
      </c>
      <c r="G34" s="2">
        <v>4876.7399999999989</v>
      </c>
      <c r="H34" s="2"/>
      <c r="I34" s="2"/>
      <c r="J34" s="2">
        <v>2118.7800000000007</v>
      </c>
      <c r="K34" s="2"/>
      <c r="L34" s="2">
        <v>4268.4000000000005</v>
      </c>
      <c r="M34" s="2"/>
      <c r="N34" s="2">
        <v>12159.16</v>
      </c>
    </row>
    <row r="35" spans="1:14" s="8" customFormat="1" x14ac:dyDescent="0.25">
      <c r="A35" s="1" t="s">
        <v>43</v>
      </c>
      <c r="B35" s="2"/>
      <c r="C35" s="2"/>
      <c r="D35" s="2">
        <v>208.54</v>
      </c>
      <c r="E35" s="2"/>
      <c r="F35" s="2"/>
      <c r="G35" s="2">
        <v>370.87</v>
      </c>
      <c r="H35" s="2"/>
      <c r="I35" s="2"/>
      <c r="J35" s="2"/>
      <c r="K35" s="2"/>
      <c r="L35" s="2"/>
      <c r="M35" s="2"/>
      <c r="N35" s="2">
        <v>579.41</v>
      </c>
    </row>
    <row r="36" spans="1:14" s="8" customFormat="1" x14ac:dyDescent="0.25">
      <c r="A36" s="1" t="s">
        <v>44</v>
      </c>
      <c r="B36" s="2">
        <v>53.859999999999992</v>
      </c>
      <c r="C36" s="2">
        <v>31.32</v>
      </c>
      <c r="D36" s="2">
        <v>5.05</v>
      </c>
      <c r="E36" s="2">
        <v>30</v>
      </c>
      <c r="F36" s="2"/>
      <c r="G36" s="2">
        <v>278.14999999999998</v>
      </c>
      <c r="H36" s="2">
        <v>17</v>
      </c>
      <c r="I36" s="2"/>
      <c r="J36" s="2">
        <v>2760.2400000000002</v>
      </c>
      <c r="K36" s="2"/>
      <c r="L36" s="2">
        <v>347.21</v>
      </c>
      <c r="M36" s="2">
        <v>811.57</v>
      </c>
      <c r="N36" s="2">
        <v>4334.4000000000005</v>
      </c>
    </row>
    <row r="37" spans="1:14" s="8" customFormat="1" x14ac:dyDescent="0.25">
      <c r="A37" s="1" t="s">
        <v>45</v>
      </c>
      <c r="B37" s="2">
        <v>16.989999999999998</v>
      </c>
      <c r="C37" s="2">
        <v>2001.63</v>
      </c>
      <c r="D37" s="2">
        <v>499.28000000000003</v>
      </c>
      <c r="E37" s="2"/>
      <c r="F37" s="2">
        <v>185.44</v>
      </c>
      <c r="G37" s="2">
        <v>2884.6299999999997</v>
      </c>
      <c r="H37" s="2">
        <v>130.69</v>
      </c>
      <c r="I37" s="2"/>
      <c r="J37" s="2">
        <v>900.42000000000019</v>
      </c>
      <c r="K37" s="2"/>
      <c r="L37" s="2">
        <v>1377.13</v>
      </c>
      <c r="M37" s="2">
        <v>338.21999999999991</v>
      </c>
      <c r="N37" s="2">
        <v>8334.4299999999985</v>
      </c>
    </row>
    <row r="38" spans="1:14" s="8" customFormat="1" x14ac:dyDescent="0.25">
      <c r="A38" s="1" t="s">
        <v>46</v>
      </c>
      <c r="B38" s="2"/>
      <c r="C38" s="2"/>
      <c r="D38" s="2"/>
      <c r="E38" s="2"/>
      <c r="F38" s="2"/>
      <c r="G38" s="2">
        <v>4515.7000000000007</v>
      </c>
      <c r="H38" s="2"/>
      <c r="I38" s="2"/>
      <c r="J38" s="2">
        <v>207.35999999999999</v>
      </c>
      <c r="K38" s="2"/>
      <c r="L38" s="2"/>
      <c r="M38" s="2"/>
      <c r="N38" s="2">
        <v>4723.0600000000004</v>
      </c>
    </row>
    <row r="39" spans="1:14" s="8" customFormat="1" x14ac:dyDescent="0.25">
      <c r="A39" s="1" t="s">
        <v>47</v>
      </c>
      <c r="B39" s="2">
        <v>35.24</v>
      </c>
      <c r="C39" s="2">
        <v>2214.3799999999997</v>
      </c>
      <c r="D39" s="2">
        <v>4345.1099999999997</v>
      </c>
      <c r="E39" s="2">
        <v>72.2</v>
      </c>
      <c r="F39" s="2">
        <v>90.25</v>
      </c>
      <c r="G39" s="2">
        <v>11295.43</v>
      </c>
      <c r="H39" s="2">
        <v>4459.54</v>
      </c>
      <c r="I39" s="2"/>
      <c r="J39" s="2">
        <v>1846.2500000000002</v>
      </c>
      <c r="K39" s="2"/>
      <c r="L39" s="2">
        <v>1972.98</v>
      </c>
      <c r="M39" s="2">
        <v>550.57000000000016</v>
      </c>
      <c r="N39" s="2">
        <v>26881.95</v>
      </c>
    </row>
    <row r="40" spans="1:14" s="8" customFormat="1" x14ac:dyDescent="0.25">
      <c r="A40" s="1" t="s">
        <v>48</v>
      </c>
      <c r="B40" s="2"/>
      <c r="C40" s="2"/>
      <c r="D40" s="2"/>
      <c r="E40" s="2"/>
      <c r="F40" s="2"/>
      <c r="G40" s="2">
        <v>92.72</v>
      </c>
      <c r="H40" s="2"/>
      <c r="I40" s="2"/>
      <c r="J40" s="2">
        <v>361.48</v>
      </c>
      <c r="K40" s="2"/>
      <c r="L40" s="2">
        <v>23</v>
      </c>
      <c r="M40" s="2"/>
      <c r="N40" s="2">
        <v>477.20000000000005</v>
      </c>
    </row>
    <row r="41" spans="1:14" s="8" customFormat="1" x14ac:dyDescent="0.25">
      <c r="A41" s="1" t="s">
        <v>49</v>
      </c>
      <c r="B41" s="2"/>
      <c r="C41" s="2">
        <v>506.65999999999997</v>
      </c>
      <c r="D41" s="2">
        <v>786</v>
      </c>
      <c r="E41" s="2"/>
      <c r="F41" s="2"/>
      <c r="G41" s="2">
        <v>4682.2499999999991</v>
      </c>
      <c r="H41" s="2">
        <v>1155.58</v>
      </c>
      <c r="I41" s="2"/>
      <c r="J41" s="2">
        <v>76.5</v>
      </c>
      <c r="K41" s="2"/>
      <c r="L41" s="2">
        <v>739.0200000000001</v>
      </c>
      <c r="M41" s="2">
        <v>516.03</v>
      </c>
      <c r="N41" s="2">
        <v>8462.0399999999991</v>
      </c>
    </row>
    <row r="42" spans="1:14" s="8" customFormat="1" x14ac:dyDescent="0.25">
      <c r="A42" s="1" t="s">
        <v>50</v>
      </c>
      <c r="B42" s="2"/>
      <c r="C42" s="2">
        <v>401.8</v>
      </c>
      <c r="D42" s="2"/>
      <c r="E42" s="2"/>
      <c r="F42" s="2">
        <v>92.72</v>
      </c>
      <c r="G42" s="2"/>
      <c r="H42" s="2"/>
      <c r="I42" s="2"/>
      <c r="J42" s="2">
        <v>35.94</v>
      </c>
      <c r="K42" s="2"/>
      <c r="L42" s="2"/>
      <c r="M42" s="2"/>
      <c r="N42" s="2">
        <v>530.46</v>
      </c>
    </row>
    <row r="43" spans="1:14" s="8" customFormat="1" x14ac:dyDescent="0.25">
      <c r="A43" s="1" t="s">
        <v>51</v>
      </c>
      <c r="B43" s="2">
        <v>36.86</v>
      </c>
      <c r="C43" s="2"/>
      <c r="D43" s="2">
        <v>3496.2100000000009</v>
      </c>
      <c r="E43" s="2">
        <v>126.35</v>
      </c>
      <c r="F43" s="2">
        <v>199.02</v>
      </c>
      <c r="G43" s="2">
        <v>487.95</v>
      </c>
      <c r="H43" s="2">
        <v>94.41</v>
      </c>
      <c r="I43" s="2"/>
      <c r="J43" s="2">
        <v>18511.59</v>
      </c>
      <c r="K43" s="2"/>
      <c r="L43" s="2">
        <v>1834.3500000000001</v>
      </c>
      <c r="M43" s="2">
        <v>5329.94</v>
      </c>
      <c r="N43" s="2">
        <v>30116.679999999997</v>
      </c>
    </row>
    <row r="44" spans="1:14" s="8" customFormat="1" x14ac:dyDescent="0.25">
      <c r="A44" s="1" t="s">
        <v>52</v>
      </c>
      <c r="B44" s="2">
        <v>46.95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>
        <v>46.95</v>
      </c>
    </row>
    <row r="45" spans="1:14" s="8" customFormat="1" x14ac:dyDescent="0.25">
      <c r="A45" s="1" t="s">
        <v>53</v>
      </c>
      <c r="B45" s="2"/>
      <c r="C45" s="2"/>
      <c r="D45" s="2"/>
      <c r="E45" s="2"/>
      <c r="F45" s="2"/>
      <c r="G45" s="2">
        <v>217</v>
      </c>
      <c r="H45" s="2"/>
      <c r="I45" s="2"/>
      <c r="J45" s="2"/>
      <c r="K45" s="2"/>
      <c r="L45" s="2">
        <v>17.57</v>
      </c>
      <c r="M45" s="2"/>
      <c r="N45" s="2">
        <v>234.57</v>
      </c>
    </row>
    <row r="46" spans="1:14" s="8" customFormat="1" x14ac:dyDescent="0.25">
      <c r="A46" s="1" t="s">
        <v>54</v>
      </c>
      <c r="B46" s="2"/>
      <c r="C46" s="2">
        <v>151.24</v>
      </c>
      <c r="D46" s="2"/>
      <c r="E46" s="2"/>
      <c r="F46" s="2"/>
      <c r="G46" s="2">
        <v>311.98</v>
      </c>
      <c r="H46" s="2"/>
      <c r="I46" s="2"/>
      <c r="J46" s="2">
        <v>31.47</v>
      </c>
      <c r="K46" s="2"/>
      <c r="L46" s="2"/>
      <c r="M46" s="2">
        <v>13.9</v>
      </c>
      <c r="N46" s="2">
        <v>508.59000000000003</v>
      </c>
    </row>
    <row r="47" spans="1:14" s="8" customFormat="1" x14ac:dyDescent="0.25">
      <c r="A47" s="1" t="s">
        <v>55</v>
      </c>
      <c r="B47" s="2"/>
      <c r="C47" s="2"/>
      <c r="D47" s="2"/>
      <c r="E47" s="2"/>
      <c r="F47" s="2">
        <v>92.72</v>
      </c>
      <c r="G47" s="2"/>
      <c r="H47" s="2"/>
      <c r="I47" s="2"/>
      <c r="J47" s="2"/>
      <c r="K47" s="2"/>
      <c r="L47" s="2"/>
      <c r="M47" s="2"/>
      <c r="N47" s="2">
        <v>92.72</v>
      </c>
    </row>
    <row r="48" spans="1:14" s="8" customFormat="1" x14ac:dyDescent="0.25">
      <c r="A48" s="1" t="s">
        <v>56</v>
      </c>
      <c r="B48" s="2"/>
      <c r="C48" s="2">
        <v>1560.47</v>
      </c>
      <c r="D48" s="2">
        <v>35.24</v>
      </c>
      <c r="E48" s="2"/>
      <c r="F48" s="2"/>
      <c r="G48" s="2">
        <v>1147.9899999999998</v>
      </c>
      <c r="H48" s="2">
        <v>100.86</v>
      </c>
      <c r="I48" s="2">
        <v>2677.8799999999992</v>
      </c>
      <c r="J48" s="2">
        <v>4545.6199999999981</v>
      </c>
      <c r="K48" s="2"/>
      <c r="L48" s="2">
        <v>8011.2900000000018</v>
      </c>
      <c r="M48" s="2">
        <v>175.81</v>
      </c>
      <c r="N48" s="2">
        <v>18255.16</v>
      </c>
    </row>
    <row r="49" spans="1:14" s="8" customFormat="1" x14ac:dyDescent="0.25">
      <c r="A49" s="1" t="s">
        <v>57</v>
      </c>
      <c r="B49" s="2"/>
      <c r="C49" s="2"/>
      <c r="D49" s="2"/>
      <c r="E49" s="2"/>
      <c r="F49" s="2"/>
      <c r="G49" s="2"/>
      <c r="H49" s="2"/>
      <c r="I49" s="2"/>
      <c r="J49" s="2">
        <v>73.89</v>
      </c>
      <c r="K49" s="2"/>
      <c r="L49" s="2"/>
      <c r="M49" s="2"/>
      <c r="N49" s="2">
        <v>73.89</v>
      </c>
    </row>
    <row r="50" spans="1:14" s="8" customFormat="1" x14ac:dyDescent="0.25">
      <c r="A50" s="1" t="s">
        <v>58</v>
      </c>
      <c r="B50" s="2">
        <v>1280</v>
      </c>
      <c r="C50" s="2">
        <v>233.31</v>
      </c>
      <c r="D50" s="2"/>
      <c r="E50" s="2"/>
      <c r="F50" s="2">
        <v>121.13</v>
      </c>
      <c r="G50" s="2"/>
      <c r="H50" s="2"/>
      <c r="I50" s="2"/>
      <c r="J50" s="2">
        <v>2747.15</v>
      </c>
      <c r="K50" s="2"/>
      <c r="L50" s="2">
        <v>82.419999999999987</v>
      </c>
      <c r="M50" s="2">
        <v>6.89</v>
      </c>
      <c r="N50" s="2">
        <v>4470.9000000000005</v>
      </c>
    </row>
    <row r="51" spans="1:14" s="8" customFormat="1" x14ac:dyDescent="0.25">
      <c r="A51" s="1" t="s">
        <v>59</v>
      </c>
      <c r="B51" s="2">
        <v>4799.7199999999993</v>
      </c>
      <c r="C51" s="2">
        <v>2855.2499999999995</v>
      </c>
      <c r="D51" s="2">
        <v>5691.01</v>
      </c>
      <c r="E51" s="2">
        <v>3871.7799999999997</v>
      </c>
      <c r="F51" s="2">
        <v>11024.44</v>
      </c>
      <c r="G51" s="2">
        <v>4306.8900000000003</v>
      </c>
      <c r="H51" s="2">
        <v>403.32000000000005</v>
      </c>
      <c r="I51" s="2"/>
      <c r="J51" s="2"/>
      <c r="K51" s="2">
        <v>3481.0599999999995</v>
      </c>
      <c r="L51" s="2"/>
      <c r="M51" s="2"/>
      <c r="N51" s="2">
        <v>36433.469999999994</v>
      </c>
    </row>
    <row r="52" spans="1:14" s="8" customFormat="1" x14ac:dyDescent="0.25">
      <c r="A52" s="1" t="s">
        <v>60</v>
      </c>
      <c r="B52" s="2">
        <v>1248.57</v>
      </c>
      <c r="C52" s="2">
        <v>2286.14</v>
      </c>
      <c r="D52" s="2">
        <v>34664.850000000006</v>
      </c>
      <c r="E52" s="2">
        <v>7935.2599999999984</v>
      </c>
      <c r="F52" s="2">
        <v>633.56999999999994</v>
      </c>
      <c r="G52" s="2">
        <v>464.81</v>
      </c>
      <c r="H52" s="2">
        <v>214.01999999999998</v>
      </c>
      <c r="I52" s="2">
        <v>115.19</v>
      </c>
      <c r="J52" s="2">
        <v>32861.580000000009</v>
      </c>
      <c r="K52" s="2"/>
      <c r="L52" s="2">
        <v>3479.2900000000004</v>
      </c>
      <c r="M52" s="2">
        <v>3140.54</v>
      </c>
      <c r="N52" s="2">
        <v>87043.82</v>
      </c>
    </row>
    <row r="53" spans="1:14" s="8" customFormat="1" x14ac:dyDescent="0.25">
      <c r="A53" s="1" t="s">
        <v>61</v>
      </c>
      <c r="B53" s="2">
        <v>1430.7900000000002</v>
      </c>
      <c r="C53" s="2">
        <v>4289.16</v>
      </c>
      <c r="D53" s="2">
        <v>2028.3200000000002</v>
      </c>
      <c r="E53" s="2">
        <v>325.78999999999996</v>
      </c>
      <c r="F53" s="2"/>
      <c r="G53" s="2">
        <v>204.75</v>
      </c>
      <c r="H53" s="2">
        <v>434.99</v>
      </c>
      <c r="I53" s="2"/>
      <c r="J53" s="2">
        <v>2220.1399999999994</v>
      </c>
      <c r="K53" s="2"/>
      <c r="L53" s="2">
        <v>505.89</v>
      </c>
      <c r="M53" s="2">
        <v>3433.96</v>
      </c>
      <c r="N53" s="2">
        <v>14873.79</v>
      </c>
    </row>
    <row r="54" spans="1:14" s="8" customFormat="1" x14ac:dyDescent="0.25">
      <c r="A54" s="1" t="s">
        <v>62</v>
      </c>
      <c r="B54" s="2">
        <v>357.98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>
        <v>357.98</v>
      </c>
    </row>
    <row r="55" spans="1:14" s="8" customFormat="1" x14ac:dyDescent="0.25">
      <c r="A55" s="1" t="s">
        <v>63</v>
      </c>
      <c r="B55" s="2"/>
      <c r="C55" s="2">
        <v>35.24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>
        <v>35.24</v>
      </c>
    </row>
    <row r="56" spans="1:14" s="8" customFormat="1" x14ac:dyDescent="0.25">
      <c r="A56" s="1" t="s">
        <v>64</v>
      </c>
      <c r="B56" s="2"/>
      <c r="C56" s="2">
        <v>3.84</v>
      </c>
      <c r="D56" s="2"/>
      <c r="E56" s="2"/>
      <c r="F56" s="2"/>
      <c r="G56" s="2"/>
      <c r="H56" s="2"/>
      <c r="I56" s="2">
        <v>218.34</v>
      </c>
      <c r="J56" s="2"/>
      <c r="K56" s="2"/>
      <c r="L56" s="2"/>
      <c r="M56" s="2"/>
      <c r="N56" s="2">
        <v>222.18</v>
      </c>
    </row>
    <row r="57" spans="1:14" s="8" customFormat="1" x14ac:dyDescent="0.25">
      <c r="A57" s="1" t="s">
        <v>65</v>
      </c>
      <c r="B57" s="2">
        <v>7.54</v>
      </c>
      <c r="C57" s="2">
        <v>29.71</v>
      </c>
      <c r="D57" s="2"/>
      <c r="E57" s="2"/>
      <c r="F57" s="2"/>
      <c r="G57" s="2"/>
      <c r="H57" s="2"/>
      <c r="I57" s="2"/>
      <c r="J57" s="2"/>
      <c r="K57" s="2"/>
      <c r="L57" s="2">
        <v>79.95</v>
      </c>
      <c r="M57" s="2"/>
      <c r="N57" s="2">
        <v>117.2</v>
      </c>
    </row>
    <row r="58" spans="1:14" s="8" customFormat="1" x14ac:dyDescent="0.25">
      <c r="A58" s="1" t="s">
        <v>66</v>
      </c>
      <c r="B58" s="2"/>
      <c r="C58" s="2"/>
      <c r="D58" s="2"/>
      <c r="E58" s="2"/>
      <c r="F58" s="2"/>
      <c r="G58" s="2"/>
      <c r="H58" s="2"/>
      <c r="I58" s="2">
        <v>16743.3</v>
      </c>
      <c r="J58" s="2"/>
      <c r="K58" s="2"/>
      <c r="L58" s="2">
        <v>91.78</v>
      </c>
      <c r="M58" s="2">
        <v>929.4</v>
      </c>
      <c r="N58" s="2">
        <v>17764.48</v>
      </c>
    </row>
    <row r="59" spans="1:14" s="8" customFormat="1" x14ac:dyDescent="0.25">
      <c r="A59" s="1" t="s">
        <v>67</v>
      </c>
      <c r="B59" s="2">
        <v>1237.1599999999999</v>
      </c>
      <c r="C59" s="2">
        <v>884.16000000000008</v>
      </c>
      <c r="D59" s="2">
        <v>2588.17</v>
      </c>
      <c r="E59" s="2">
        <v>233.98000000000002</v>
      </c>
      <c r="F59" s="2"/>
      <c r="G59" s="2">
        <v>422.13</v>
      </c>
      <c r="H59" s="2">
        <v>4656.67</v>
      </c>
      <c r="I59" s="2">
        <v>3299.88</v>
      </c>
      <c r="J59" s="2"/>
      <c r="K59" s="2"/>
      <c r="L59" s="2">
        <v>184.63</v>
      </c>
      <c r="M59" s="2">
        <v>8533.4699999999993</v>
      </c>
      <c r="N59" s="2">
        <v>22040.25</v>
      </c>
    </row>
    <row r="60" spans="1:14" s="8" customFormat="1" x14ac:dyDescent="0.25">
      <c r="A60" s="1" t="s">
        <v>68</v>
      </c>
      <c r="B60" s="2"/>
      <c r="C60" s="2"/>
      <c r="D60" s="2"/>
      <c r="E60" s="2"/>
      <c r="F60" s="2"/>
      <c r="G60" s="2"/>
      <c r="H60" s="2"/>
      <c r="I60" s="2">
        <v>1582.1</v>
      </c>
      <c r="J60" s="2"/>
      <c r="K60" s="2"/>
      <c r="L60" s="2"/>
      <c r="M60" s="2"/>
      <c r="N60" s="2">
        <v>1582.1</v>
      </c>
    </row>
    <row r="61" spans="1:14" s="8" customFormat="1" x14ac:dyDescent="0.25">
      <c r="A61" s="1" t="s">
        <v>69</v>
      </c>
      <c r="B61" s="2"/>
      <c r="C61" s="2"/>
      <c r="D61" s="2"/>
      <c r="E61" s="2"/>
      <c r="F61" s="2"/>
      <c r="G61" s="2"/>
      <c r="H61" s="2"/>
      <c r="I61" s="2">
        <v>954.96000000000026</v>
      </c>
      <c r="J61" s="2"/>
      <c r="K61" s="2"/>
      <c r="L61" s="2"/>
      <c r="M61" s="2">
        <v>414.06</v>
      </c>
      <c r="N61" s="2">
        <v>1369.0200000000002</v>
      </c>
    </row>
    <row r="62" spans="1:14" s="8" customFormat="1" x14ac:dyDescent="0.25">
      <c r="A62" s="1" t="s">
        <v>70</v>
      </c>
      <c r="B62" s="2"/>
      <c r="C62" s="2"/>
      <c r="D62" s="2"/>
      <c r="E62" s="2"/>
      <c r="F62" s="2"/>
      <c r="G62" s="2"/>
      <c r="H62" s="2"/>
      <c r="I62" s="2">
        <v>204.2</v>
      </c>
      <c r="J62" s="2"/>
      <c r="K62" s="2"/>
      <c r="L62" s="2"/>
      <c r="M62" s="2"/>
      <c r="N62" s="2">
        <v>204.2</v>
      </c>
    </row>
    <row r="63" spans="1:14" s="8" customFormat="1" x14ac:dyDescent="0.25">
      <c r="A63" s="1" t="s">
        <v>71</v>
      </c>
      <c r="B63" s="2"/>
      <c r="C63" s="2"/>
      <c r="D63" s="2"/>
      <c r="E63" s="2"/>
      <c r="F63" s="2"/>
      <c r="G63" s="2"/>
      <c r="H63" s="2"/>
      <c r="I63" s="2">
        <v>2287.71</v>
      </c>
      <c r="J63" s="2"/>
      <c r="K63" s="2"/>
      <c r="L63" s="2">
        <v>33.72</v>
      </c>
      <c r="M63" s="2"/>
      <c r="N63" s="2">
        <v>2321.4299999999998</v>
      </c>
    </row>
    <row r="64" spans="1:14" s="8" customFormat="1" x14ac:dyDescent="0.25">
      <c r="A64" s="1" t="s">
        <v>72</v>
      </c>
      <c r="B64" s="2"/>
      <c r="C64" s="2"/>
      <c r="D64" s="2">
        <v>1132.45</v>
      </c>
      <c r="E64" s="2">
        <v>155</v>
      </c>
      <c r="F64" s="2">
        <v>276.39999999999998</v>
      </c>
      <c r="G64" s="2">
        <v>69.289999999999992</v>
      </c>
      <c r="H64" s="2"/>
      <c r="I64" s="2">
        <v>1126.1100000000001</v>
      </c>
      <c r="J64" s="2"/>
      <c r="K64" s="2"/>
      <c r="L64" s="2">
        <v>110.58</v>
      </c>
      <c r="M64" s="2">
        <v>4315.1299999999992</v>
      </c>
      <c r="N64" s="2">
        <v>7184.9599999999991</v>
      </c>
    </row>
    <row r="65" spans="1:14" s="8" customFormat="1" x14ac:dyDescent="0.25">
      <c r="A65" s="1" t="s">
        <v>73</v>
      </c>
      <c r="B65" s="2"/>
      <c r="C65" s="2"/>
      <c r="D65" s="2">
        <v>3824.1700000000005</v>
      </c>
      <c r="E65" s="2"/>
      <c r="F65" s="2">
        <v>316.5</v>
      </c>
      <c r="G65" s="2"/>
      <c r="H65" s="2"/>
      <c r="I65" s="2"/>
      <c r="J65" s="2"/>
      <c r="K65" s="2"/>
      <c r="L65" s="2">
        <v>257.01000000000005</v>
      </c>
      <c r="M65" s="2"/>
      <c r="N65" s="2">
        <v>4397.68</v>
      </c>
    </row>
    <row r="66" spans="1:14" s="8" customFormat="1" x14ac:dyDescent="0.25">
      <c r="A66" s="1" t="s">
        <v>74</v>
      </c>
      <c r="B66" s="2"/>
      <c r="C66" s="2"/>
      <c r="D66" s="2"/>
      <c r="E66" s="2"/>
      <c r="F66" s="2"/>
      <c r="G66" s="2"/>
      <c r="H66" s="2">
        <v>6348.83</v>
      </c>
      <c r="I66" s="2">
        <v>80</v>
      </c>
      <c r="J66" s="2"/>
      <c r="K66" s="2"/>
      <c r="L66" s="2"/>
      <c r="M66" s="2"/>
      <c r="N66" s="2">
        <v>6428.83</v>
      </c>
    </row>
    <row r="67" spans="1:14" s="8" customFormat="1" x14ac:dyDescent="0.25">
      <c r="A67" s="1" t="s">
        <v>75</v>
      </c>
      <c r="B67" s="2"/>
      <c r="C67" s="2"/>
      <c r="D67" s="2"/>
      <c r="E67" s="2">
        <v>418.75</v>
      </c>
      <c r="F67" s="2">
        <v>9.14</v>
      </c>
      <c r="G67" s="2"/>
      <c r="H67" s="2"/>
      <c r="I67" s="2">
        <v>278.39</v>
      </c>
      <c r="J67" s="2"/>
      <c r="K67" s="2"/>
      <c r="L67" s="2"/>
      <c r="M67" s="2"/>
      <c r="N67" s="2">
        <v>706.28</v>
      </c>
    </row>
    <row r="68" spans="1:14" s="8" customFormat="1" x14ac:dyDescent="0.25">
      <c r="A68" s="1" t="s">
        <v>76</v>
      </c>
      <c r="B68" s="2"/>
      <c r="C68" s="2"/>
      <c r="D68" s="2"/>
      <c r="E68" s="2"/>
      <c r="F68" s="2"/>
      <c r="G68" s="2">
        <v>102.23</v>
      </c>
      <c r="H68" s="2"/>
      <c r="I68" s="2">
        <v>22.33</v>
      </c>
      <c r="J68" s="2"/>
      <c r="K68" s="2"/>
      <c r="L68" s="2"/>
      <c r="M68" s="2"/>
      <c r="N68" s="2">
        <v>124.56</v>
      </c>
    </row>
    <row r="69" spans="1:14" s="8" customFormat="1" x14ac:dyDescent="0.25">
      <c r="A69" s="1" t="s">
        <v>77</v>
      </c>
      <c r="B69" s="2"/>
      <c r="C69" s="2"/>
      <c r="D69" s="2">
        <v>788.55</v>
      </c>
      <c r="E69" s="2"/>
      <c r="F69" s="2"/>
      <c r="G69" s="2"/>
      <c r="H69" s="2"/>
      <c r="I69" s="2"/>
      <c r="J69" s="2"/>
      <c r="K69" s="2"/>
      <c r="L69" s="2">
        <v>1786.72</v>
      </c>
      <c r="M69" s="2"/>
      <c r="N69" s="2">
        <v>2575.27</v>
      </c>
    </row>
    <row r="70" spans="1:14" s="8" customFormat="1" x14ac:dyDescent="0.25">
      <c r="A70" s="1" t="s">
        <v>78</v>
      </c>
      <c r="B70" s="2">
        <v>22</v>
      </c>
      <c r="C70" s="2">
        <v>20.76</v>
      </c>
      <c r="D70" s="2"/>
      <c r="E70" s="2"/>
      <c r="F70" s="2"/>
      <c r="G70" s="2">
        <v>44</v>
      </c>
      <c r="H70" s="2"/>
      <c r="I70" s="2"/>
      <c r="J70" s="2"/>
      <c r="K70" s="2"/>
      <c r="L70" s="2"/>
      <c r="M70" s="2"/>
      <c r="N70" s="2">
        <v>86.76</v>
      </c>
    </row>
    <row r="71" spans="1:14" s="8" customFormat="1" x14ac:dyDescent="0.25">
      <c r="A71" s="1" t="s">
        <v>79</v>
      </c>
      <c r="B71" s="2"/>
      <c r="C71" s="2">
        <v>83.6</v>
      </c>
      <c r="D71" s="2">
        <v>94.71</v>
      </c>
      <c r="E71" s="2"/>
      <c r="F71" s="2"/>
      <c r="G71" s="2"/>
      <c r="H71" s="2"/>
      <c r="I71" s="2"/>
      <c r="J71" s="2"/>
      <c r="K71" s="2"/>
      <c r="L71" s="2"/>
      <c r="M71" s="2"/>
      <c r="N71" s="2">
        <v>178.31</v>
      </c>
    </row>
    <row r="72" spans="1:14" s="8" customFormat="1" x14ac:dyDescent="0.25">
      <c r="A72" s="1" t="s">
        <v>80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>
        <v>86.2</v>
      </c>
      <c r="N72" s="2">
        <v>86.2</v>
      </c>
    </row>
    <row r="73" spans="1:14" s="8" customFormat="1" x14ac:dyDescent="0.25">
      <c r="A73" s="1" t="s">
        <v>81</v>
      </c>
      <c r="B73" s="2"/>
      <c r="C73" s="2">
        <v>8.17</v>
      </c>
      <c r="D73" s="2">
        <v>778.49</v>
      </c>
      <c r="E73" s="2"/>
      <c r="F73" s="2"/>
      <c r="G73" s="2"/>
      <c r="H73" s="2"/>
      <c r="I73" s="2"/>
      <c r="J73" s="2"/>
      <c r="K73" s="2"/>
      <c r="L73" s="2"/>
      <c r="M73" s="2"/>
      <c r="N73" s="2">
        <v>786.66</v>
      </c>
    </row>
    <row r="74" spans="1:14" s="8" customFormat="1" x14ac:dyDescent="0.25">
      <c r="A74" s="1" t="s">
        <v>82</v>
      </c>
      <c r="B74" s="2"/>
      <c r="C74" s="2"/>
      <c r="D74" s="2"/>
      <c r="E74" s="2"/>
      <c r="F74" s="2">
        <v>48.410000000000004</v>
      </c>
      <c r="G74" s="2">
        <v>1231.74</v>
      </c>
      <c r="H74" s="2">
        <v>45.07</v>
      </c>
      <c r="I74" s="2">
        <v>174.06</v>
      </c>
      <c r="J74" s="2"/>
      <c r="K74" s="2"/>
      <c r="L74" s="2">
        <v>643.40000000000009</v>
      </c>
      <c r="M74" s="2">
        <v>4646.0600000000004</v>
      </c>
      <c r="N74" s="2">
        <v>6788.7400000000007</v>
      </c>
    </row>
    <row r="75" spans="1:14" s="8" customFormat="1" x14ac:dyDescent="0.25">
      <c r="A75" s="1" t="s">
        <v>83</v>
      </c>
      <c r="B75" s="2"/>
      <c r="C75" s="2">
        <v>28.549999999999997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>
        <v>28.549999999999997</v>
      </c>
    </row>
    <row r="76" spans="1:14" s="8" customFormat="1" x14ac:dyDescent="0.25">
      <c r="A76" s="1" t="s">
        <v>84</v>
      </c>
      <c r="B76" s="2"/>
      <c r="C76" s="2"/>
      <c r="D76" s="2">
        <v>10.49</v>
      </c>
      <c r="E76" s="2">
        <v>412.65999999999997</v>
      </c>
      <c r="F76" s="2"/>
      <c r="G76" s="2"/>
      <c r="H76" s="2"/>
      <c r="I76" s="2">
        <v>154.1</v>
      </c>
      <c r="J76" s="2"/>
      <c r="K76" s="2"/>
      <c r="L76" s="2">
        <v>754.04</v>
      </c>
      <c r="M76" s="2">
        <v>1076.2099999999998</v>
      </c>
      <c r="N76" s="2">
        <v>2407.5</v>
      </c>
    </row>
    <row r="77" spans="1:14" s="8" customFormat="1" x14ac:dyDescent="0.25">
      <c r="A77" s="1" t="s">
        <v>85</v>
      </c>
      <c r="B77" s="2"/>
      <c r="C77" s="2"/>
      <c r="D77" s="2"/>
      <c r="E77" s="2"/>
      <c r="F77" s="2"/>
      <c r="G77" s="2">
        <v>4373.4399999999996</v>
      </c>
      <c r="H77" s="2">
        <v>852.89999999999986</v>
      </c>
      <c r="I77" s="2">
        <v>1082.48</v>
      </c>
      <c r="J77" s="2"/>
      <c r="K77" s="2"/>
      <c r="L77" s="2"/>
      <c r="M77" s="2">
        <v>200.20999999999998</v>
      </c>
      <c r="N77" s="2">
        <v>6509.03</v>
      </c>
    </row>
    <row r="78" spans="1:14" s="8" customFormat="1" x14ac:dyDescent="0.25">
      <c r="A78" s="1" t="s">
        <v>86</v>
      </c>
      <c r="B78" s="2">
        <v>389.08000000000004</v>
      </c>
      <c r="C78" s="2">
        <v>72</v>
      </c>
      <c r="D78" s="2">
        <v>208.54</v>
      </c>
      <c r="E78" s="2"/>
      <c r="F78" s="2"/>
      <c r="G78" s="2"/>
      <c r="H78" s="2"/>
      <c r="I78" s="2">
        <v>50.16</v>
      </c>
      <c r="J78" s="2"/>
      <c r="K78" s="2"/>
      <c r="L78" s="2">
        <v>86.82</v>
      </c>
      <c r="M78" s="2"/>
      <c r="N78" s="2">
        <v>806.59999999999991</v>
      </c>
    </row>
    <row r="79" spans="1:14" s="8" customFormat="1" x14ac:dyDescent="0.25">
      <c r="A79" s="1" t="s">
        <v>87</v>
      </c>
      <c r="B79" s="2"/>
      <c r="C79" s="2"/>
      <c r="D79" s="2"/>
      <c r="E79" s="2">
        <v>3203.27</v>
      </c>
      <c r="F79" s="2"/>
      <c r="G79" s="2">
        <v>741.74</v>
      </c>
      <c r="H79" s="2"/>
      <c r="I79" s="2"/>
      <c r="J79" s="2"/>
      <c r="K79" s="2"/>
      <c r="L79" s="2"/>
      <c r="M79" s="2"/>
      <c r="N79" s="2">
        <v>3945.01</v>
      </c>
    </row>
    <row r="80" spans="1:14" s="8" customFormat="1" x14ac:dyDescent="0.25">
      <c r="A80" s="1" t="s">
        <v>88</v>
      </c>
      <c r="B80" s="2">
        <v>2040.24</v>
      </c>
      <c r="C80" s="2">
        <v>695.35</v>
      </c>
      <c r="D80" s="2">
        <v>228231.93000000008</v>
      </c>
      <c r="E80" s="2">
        <v>10806.689999999997</v>
      </c>
      <c r="F80" s="2">
        <v>8924.0099999999984</v>
      </c>
      <c r="G80" s="2">
        <v>13629.349999999999</v>
      </c>
      <c r="H80" s="2">
        <v>7718.579999999999</v>
      </c>
      <c r="I80" s="2">
        <v>363639.7900000001</v>
      </c>
      <c r="J80" s="2">
        <v>550</v>
      </c>
      <c r="K80" s="2"/>
      <c r="L80" s="2">
        <v>20858.35999999999</v>
      </c>
      <c r="M80" s="2">
        <v>14118.249999999995</v>
      </c>
      <c r="N80" s="2">
        <v>671212.55000000016</v>
      </c>
    </row>
    <row r="81" spans="1:15" s="8" customFormat="1" x14ac:dyDescent="0.25">
      <c r="A81" s="1" t="s">
        <v>89</v>
      </c>
      <c r="B81" s="2"/>
      <c r="C81" s="2"/>
      <c r="D81" s="2"/>
      <c r="E81" s="2"/>
      <c r="F81" s="2"/>
      <c r="G81" s="2"/>
      <c r="H81" s="2">
        <v>937.72000000000014</v>
      </c>
      <c r="I81" s="2">
        <v>283.33000000000004</v>
      </c>
      <c r="J81" s="2"/>
      <c r="K81" s="2"/>
      <c r="L81" s="2">
        <v>13.9</v>
      </c>
      <c r="M81" s="2">
        <v>6894.03</v>
      </c>
      <c r="N81" s="2">
        <v>8128.98</v>
      </c>
    </row>
    <row r="82" spans="1:15" s="8" customFormat="1" x14ac:dyDescent="0.25">
      <c r="A82" s="1" t="s">
        <v>90</v>
      </c>
      <c r="B82" s="2"/>
      <c r="C82" s="2"/>
      <c r="D82" s="2"/>
      <c r="E82" s="2">
        <v>760.21</v>
      </c>
      <c r="F82" s="2"/>
      <c r="G82" s="2">
        <v>9680.4699999999993</v>
      </c>
      <c r="H82" s="2"/>
      <c r="I82" s="2">
        <v>639.41999999999996</v>
      </c>
      <c r="J82" s="2"/>
      <c r="K82" s="2"/>
      <c r="L82" s="2">
        <v>80.77000000000001</v>
      </c>
      <c r="M82" s="2"/>
      <c r="N82" s="2">
        <v>11160.87</v>
      </c>
    </row>
    <row r="83" spans="1:15" s="8" customFormat="1" ht="16.5" thickBot="1" x14ac:dyDescent="0.3">
      <c r="A83" s="1" t="s">
        <v>91</v>
      </c>
      <c r="B83" s="2">
        <v>64.88</v>
      </c>
      <c r="C83" s="2"/>
      <c r="D83" s="2">
        <v>2849.2300000000005</v>
      </c>
      <c r="E83" s="2"/>
      <c r="F83" s="2">
        <v>57.72</v>
      </c>
      <c r="G83" s="2">
        <v>4</v>
      </c>
      <c r="H83" s="2"/>
      <c r="I83" s="2">
        <v>96.41</v>
      </c>
      <c r="J83" s="2"/>
      <c r="K83" s="2"/>
      <c r="L83" s="2">
        <v>20730.009999999995</v>
      </c>
      <c r="M83" s="2">
        <v>29.35</v>
      </c>
      <c r="N83" s="2">
        <v>23831.599999999995</v>
      </c>
    </row>
    <row r="84" spans="1:15" s="8" customFormat="1" ht="16.5" thickTop="1" x14ac:dyDescent="0.25">
      <c r="A84" s="5" t="s">
        <v>12</v>
      </c>
      <c r="B84" s="6">
        <f>SUM(B5:B83)</f>
        <v>20496.240000000005</v>
      </c>
      <c r="C84" s="6">
        <f>SUM(C5:C83)</f>
        <v>35225.019999999997</v>
      </c>
      <c r="D84" s="6">
        <f>SUM(D5:D83)</f>
        <v>335964.51000000007</v>
      </c>
      <c r="E84" s="6">
        <f>SUM(E5:E83)</f>
        <v>31042.319999999992</v>
      </c>
      <c r="F84" s="6">
        <f>SUM(F5:F83)</f>
        <v>47450.890000000014</v>
      </c>
      <c r="G84" s="6">
        <f>SUM(G5:G83)</f>
        <v>88735.26</v>
      </c>
      <c r="H84" s="6">
        <f>SUM(H5:H83)</f>
        <v>109552.16000000002</v>
      </c>
      <c r="I84" s="6">
        <f>SUM(I5:I83)</f>
        <v>395710.14000000007</v>
      </c>
      <c r="J84" s="6">
        <f>SUM(J5:J83)</f>
        <v>74250.940000000017</v>
      </c>
      <c r="K84" s="6">
        <f>SUM(K5:K83)</f>
        <v>73178.170000000013</v>
      </c>
      <c r="L84" s="6">
        <f>SUM(L5:L83)</f>
        <v>97173.25999999998</v>
      </c>
      <c r="M84" s="6">
        <f>SUM(M5:M83)</f>
        <v>75777.959999999992</v>
      </c>
      <c r="N84" s="6">
        <f>SUM(N5:N83)</f>
        <v>1384556.8700000006</v>
      </c>
    </row>
    <row r="85" spans="1:1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1:1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</sheetData>
  <mergeCells count="1">
    <mergeCell ref="A1:N2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Rocha</dc:creator>
  <cp:lastModifiedBy>Matheus Rocha</cp:lastModifiedBy>
  <dcterms:created xsi:type="dcterms:W3CDTF">2021-04-08T18:58:04Z</dcterms:created>
  <dcterms:modified xsi:type="dcterms:W3CDTF">2021-04-08T19:01:41Z</dcterms:modified>
</cp:coreProperties>
</file>